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815" windowHeight="7710" tabRatio="689" activeTab="2"/>
  </bookViews>
  <sheets>
    <sheet name="★申請書提出先★" sheetId="1" r:id="rId1"/>
    <sheet name="記入例" sheetId="2" r:id="rId2"/>
    <sheet name="申請書" sheetId="3" r:id="rId3"/>
    <sheet name="複数日内訳書" sheetId="4" r:id="rId4"/>
    <sheet name="減免書" sheetId="5" r:id="rId5"/>
    <sheet name="総合体育館使用料" sheetId="6" r:id="rId6"/>
  </sheets>
  <definedNames>
    <definedName name="_xlnm.Print_Area" localSheetId="1">'記入例'!$A$1:$AO$76</definedName>
    <definedName name="_xlnm.Print_Area" localSheetId="4">'減免書'!$A$37:$AL$69</definedName>
    <definedName name="_xlnm.Print_Area" localSheetId="2">'申請書'!$A$42:$AO$76</definedName>
    <definedName name="_xlnm.Print_Area" localSheetId="3">'複数日内訳書'!$A$1:$AM$58</definedName>
  </definedNames>
  <calcPr fullCalcOnLoad="1"/>
</workbook>
</file>

<file path=xl/comments2.xml><?xml version="1.0" encoding="utf-8"?>
<comments xmlns="http://schemas.openxmlformats.org/spreadsheetml/2006/main">
  <authors>
    <author>chiaki</author>
  </authors>
  <commentList>
    <comment ref="K26" authorId="0">
      <text>
        <r>
          <rPr>
            <b/>
            <sz val="12"/>
            <rFont val="ＭＳ Ｐゴシック"/>
            <family val="3"/>
          </rPr>
          <t xml:space="preserve">使用開始時刻、終了時刻をご記入ください。
</t>
        </r>
        <r>
          <rPr>
            <b/>
            <sz val="14"/>
            <color indexed="10"/>
            <rFont val="ＭＳ Ｐゴシック"/>
            <family val="3"/>
          </rPr>
          <t>複数日使用の場合は、別紙内訳書に
使用日時・使用時間の記入をお願いします。</t>
        </r>
      </text>
    </comment>
    <comment ref="N33" authorId="0">
      <text>
        <r>
          <rPr>
            <b/>
            <sz val="12"/>
            <rFont val="ＭＳ Ｐゴシック"/>
            <family val="3"/>
          </rPr>
          <t>拡声装置基本料一式には、マイク１本が含まれます。</t>
        </r>
      </text>
    </comment>
    <comment ref="F21" authorId="0">
      <text>
        <r>
          <rPr>
            <b/>
            <sz val="12"/>
            <rFont val="ＭＳ Ｐゴシック"/>
            <family val="3"/>
          </rPr>
          <t>該当箇所に✓マークを記入</t>
        </r>
      </text>
    </comment>
    <comment ref="N19" authorId="0">
      <text>
        <r>
          <rPr>
            <b/>
            <sz val="12"/>
            <rFont val="ＭＳ Ｐゴシック"/>
            <family val="3"/>
          </rPr>
          <t>使用日時が複数日になる場合は、
使用日(始)～使用日(終)を記入</t>
        </r>
      </text>
    </comment>
    <comment ref="AB12" authorId="0">
      <text>
        <r>
          <rPr>
            <b/>
            <sz val="12"/>
            <rFont val="ＭＳ Ｐゴシック"/>
            <family val="3"/>
          </rPr>
          <t>大会主催者の名称
住所・氏名・電話番号を記入</t>
        </r>
      </text>
    </comment>
  </commentList>
</comments>
</file>

<file path=xl/sharedStrings.xml><?xml version="1.0" encoding="utf-8"?>
<sst xmlns="http://schemas.openxmlformats.org/spreadsheetml/2006/main" count="1074" uniqueCount="230">
  <si>
    <t>深川市総合体育館使用許可申請書</t>
  </si>
  <si>
    <t>団体名</t>
  </si>
  <si>
    <t>住　所</t>
  </si>
  <si>
    <t>代表者氏名</t>
  </si>
  <si>
    <t>使用目的</t>
  </si>
  <si>
    <t>使用日時</t>
  </si>
  <si>
    <t>使用人員</t>
  </si>
  <si>
    <t>人</t>
  </si>
  <si>
    <t>使用内容</t>
  </si>
  <si>
    <t>その他の催し物</t>
  </si>
  <si>
    <t>入場料を徴収しない</t>
  </si>
  <si>
    <t>入場料を徴収する</t>
  </si>
  <si>
    <t>営利を目的としない</t>
  </si>
  <si>
    <t>営利を目的とする</t>
  </si>
  <si>
    <t>会場責任者</t>
  </si>
  <si>
    <t>連絡先</t>
  </si>
  <si>
    <t>使用場所</t>
  </si>
  <si>
    <t>柔道場</t>
  </si>
  <si>
    <t>剣道場</t>
  </si>
  <si>
    <t>弓道場</t>
  </si>
  <si>
    <t>会議室</t>
  </si>
  <si>
    <t>研修室</t>
  </si>
  <si>
    <t>使用時間</t>
  </si>
  <si>
    <t>使用料</t>
  </si>
  <si>
    <t>超過使用料</t>
  </si>
  <si>
    <t>割増使用料</t>
  </si>
  <si>
    <t>暖房料</t>
  </si>
  <si>
    <t>計</t>
  </si>
  <si>
    <t>円</t>
  </si>
  <si>
    <t>氏　名</t>
  </si>
  <si>
    <t>②　　　　　　　付属設備　　　　　等使用料</t>
  </si>
  <si>
    <t>2.マイクロホン</t>
  </si>
  <si>
    <t>3.電光得点表示器</t>
  </si>
  <si>
    <t>個</t>
  </si>
  <si>
    <t>組</t>
  </si>
  <si>
    <t>巻</t>
  </si>
  <si>
    <t>台</t>
  </si>
  <si>
    <t>脚</t>
  </si>
  <si>
    <t>備   考</t>
  </si>
  <si>
    <t>4.ﾌﾛｱｰｼｰﾄ</t>
  </si>
  <si>
    <t>①＋②＝③</t>
  </si>
  <si>
    <t>5.長       机</t>
  </si>
  <si>
    <t>6.椅       子</t>
  </si>
  <si>
    <t>①              使用場所</t>
  </si>
  <si>
    <t>③              使用料合計</t>
  </si>
  <si>
    <t xml:space="preserve">   10円×</t>
  </si>
  <si>
    <t>深川市総合体育館使用料減免申請書</t>
  </si>
  <si>
    <t>減免を受け　　ようとする　　　　理　　　　　由</t>
  </si>
  <si>
    <t>使　用　料</t>
  </si>
  <si>
    <t>規定使用料</t>
  </si>
  <si>
    <t>減免金額</t>
  </si>
  <si>
    <t>減免後の使用料</t>
  </si>
  <si>
    <t>（</t>
  </si>
  <si>
    <t>割</t>
  </si>
  <si>
    <t>）</t>
  </si>
  <si>
    <t>住 　所</t>
  </si>
  <si>
    <t>日</t>
  </si>
  <si>
    <t>月</t>
  </si>
  <si>
    <t>年</t>
  </si>
  <si>
    <t>月</t>
  </si>
  <si>
    <t>（月）</t>
  </si>
  <si>
    <t>午前</t>
  </si>
  <si>
    <t>時</t>
  </si>
  <si>
    <t>分から</t>
  </si>
  <si>
    <t>（火）</t>
  </si>
  <si>
    <t>（水）</t>
  </si>
  <si>
    <t>（木）</t>
  </si>
  <si>
    <t>（金）</t>
  </si>
  <si>
    <t>（土）</t>
  </si>
  <si>
    <t>（日）</t>
  </si>
  <si>
    <t>午後</t>
  </si>
  <si>
    <t>アマチュアスポーツ</t>
  </si>
  <si>
    <t>アリーナ</t>
  </si>
  <si>
    <t>ｻﾌﾞｱﾘｰﾅ</t>
  </si>
  <si>
    <t>専用使用</t>
  </si>
  <si>
    <t>個人使用</t>
  </si>
  <si>
    <t>アリーナ</t>
  </si>
  <si>
    <t>サブアリーナ</t>
  </si>
  <si>
    <t>柔道場・剣道場</t>
  </si>
  <si>
    <t>アマチュアスポーツに使用する場合</t>
  </si>
  <si>
    <t>その他の催し物に使用する場合</t>
  </si>
  <si>
    <t>入場料を徴収しない場合</t>
  </si>
  <si>
    <t>入場料を徴収する場合</t>
  </si>
  <si>
    <t>入場料を徴収する場合</t>
  </si>
  <si>
    <t>小・中学生</t>
  </si>
  <si>
    <t>高校生</t>
  </si>
  <si>
    <t>大学生・一般</t>
  </si>
  <si>
    <t>回数券　　500円（12枚綴り）</t>
  </si>
  <si>
    <t>トレーニング室・ランニングコースの使用料を含む</t>
  </si>
  <si>
    <t>深川市総合体育館使用料</t>
  </si>
  <si>
    <t>営利を目的と　　しない場合</t>
  </si>
  <si>
    <t>営利を目的と　する場合</t>
  </si>
  <si>
    <t>営利を目的と　しない場合</t>
  </si>
  <si>
    <t>入場料を徴収　しない場合</t>
  </si>
  <si>
    <t>備考</t>
  </si>
  <si>
    <t>2　午前と午後、又は午後と夜間を通じて使用する場合の使用料は、それぞれの時間区分の使用料を合算した額とする。</t>
  </si>
  <si>
    <t>3　使用のための準備及び原状回復に要する時間は、使用時間に含むものとする。</t>
  </si>
  <si>
    <t>4　土曜日、日曜日及び国民の祝日に専用使用する場合の使用料は、当該使用料の2割増とする。</t>
  </si>
  <si>
    <t>5　メインアリーナ、又は柔道場・剣道場の使用面積が2分の1の場合は、当該使用料の2分の1の額とする。</t>
  </si>
  <si>
    <t>6　専用使用の暖房料として、アマチュアスポーツに使用する場合は、当該使用料の2割増、その他の催物に使用する場合は、当該使用料の4割増とする。</t>
  </si>
  <si>
    <t>7　アマチュアスポーツ以外に使用する場合の会場管理及び清掃に要する経費等は、使用者の負担とする。</t>
  </si>
  <si>
    <t>9　市内に居住する障がい者(障害者基本法(昭和45年法律第84号)第2条に規定する者で、身体障害者手帳、療育手帳又は精神障害者保健福祉手帳の交付を受けている者)の使用は、無料とする。</t>
  </si>
  <si>
    <t>1　専用使用とは、10人以上の構成員をもって使用する場合をいう。</t>
  </si>
  <si>
    <t>8　使用料の計算において、1円未満の端数が生じたときは、その端数金額を切り捨てるものとする。</t>
  </si>
  <si>
    <t>営利を目的と   　する場合</t>
  </si>
  <si>
    <t>営利を目的と    　しない場合</t>
  </si>
  <si>
    <t>午前　　　    　　９時～１２時</t>
  </si>
  <si>
    <t>午前９時以前                    １時間当たり</t>
  </si>
  <si>
    <t>午後　　　　     　１時～５時</t>
  </si>
  <si>
    <t>夜間　　　　　　　　　６時～９時</t>
  </si>
  <si>
    <t>午後９時以降                 １時間当たり</t>
  </si>
  <si>
    <t>全日　　　　　　　　　９時～２１時</t>
  </si>
  <si>
    <t>=</t>
  </si>
  <si>
    <t>式</t>
  </si>
  <si>
    <t>1.拡声装置基本料</t>
  </si>
  <si>
    <t>別記様式第１号（第２条関係）</t>
  </si>
  <si>
    <t>別記様式第７号（第７条関係）</t>
  </si>
  <si>
    <t>10 市内の小学校・中学校に在学する児童・生徒の使用は、無料とする。</t>
  </si>
  <si>
    <t>入力欄</t>
  </si>
  <si>
    <t>選択欄</t>
  </si>
  <si>
    <t>該当箇所にチェック</t>
  </si>
  <si>
    <t>✔</t>
  </si>
  <si>
    <t>深川市総合体育館使用許可入力票</t>
  </si>
  <si>
    <t>　次のとおり使用したいので申請します。</t>
  </si>
  <si>
    <t>TEL</t>
  </si>
  <si>
    <t>住所</t>
  </si>
  <si>
    <t>電　話</t>
  </si>
  <si>
    <t>　1.　市又は教育委員会が主催若しくは共催する事業に使用</t>
  </si>
  <si>
    <t>　2.　市内の小学校・中学校が使用</t>
  </si>
  <si>
    <t>　3.　市内のスポーツ関係団体が使用</t>
  </si>
  <si>
    <t>　4.　市内の障がい者団体が使用</t>
  </si>
  <si>
    <t>　5.　その他特別の理由</t>
  </si>
  <si>
    <t>深川市教育委員会　　様</t>
  </si>
  <si>
    <t>指定管理者</t>
  </si>
  <si>
    <t>【太枠内をご記入ください】</t>
  </si>
  <si>
    <t>これより下は入力しないでください。</t>
  </si>
  <si>
    <t>　次のとおり使用料の減免を申請します。</t>
  </si>
  <si>
    <t>附属設備等使用料</t>
  </si>
  <si>
    <t>使　　用　　料</t>
  </si>
  <si>
    <t>深川市総合体育館使用料減免申請入力票</t>
  </si>
  <si>
    <t>日</t>
  </si>
  <si>
    <t>月</t>
  </si>
  <si>
    <t>年</t>
  </si>
  <si>
    <t>電　話</t>
  </si>
  <si>
    <t>（電　話</t>
  </si>
  <si>
    <t>）</t>
  </si>
  <si>
    <t>（電　話</t>
  </si>
  <si>
    <t>）</t>
  </si>
  <si>
    <t>　理由（</t>
  </si>
  <si>
    <t>)</t>
  </si>
  <si>
    <t>個＝</t>
  </si>
  <si>
    <t>台＝</t>
  </si>
  <si>
    <t>組＝</t>
  </si>
  <si>
    <t>脚＝</t>
  </si>
  <si>
    <t>深川市○条○番○号</t>
  </si>
  <si>
    <t>深川市○○協会</t>
  </si>
  <si>
    <t>会長　○○　○○○</t>
  </si>
  <si>
    <t>○○-○○○○</t>
  </si>
  <si>
    <t>00</t>
  </si>
  <si>
    <t>第○○回　深川○○○○○スポーツ大会</t>
  </si>
  <si>
    <t>✔</t>
  </si>
  <si>
    <t>○○　○○○</t>
  </si>
  <si>
    <t>深川市○条○番○号</t>
  </si>
  <si>
    <t>９時～１７時</t>
  </si>
  <si>
    <t>深川市総合体育館施設使用内訳書</t>
  </si>
  <si>
    <t>【太枠内をご記入ください】</t>
  </si>
  <si>
    <t>暖　房　料</t>
  </si>
  <si>
    <t>アリーナ</t>
  </si>
  <si>
    <t>①</t>
  </si>
  <si>
    <t>サブアリーナ</t>
  </si>
  <si>
    <t>②小　　　計</t>
  </si>
  <si>
    <t>③減免(5割)</t>
  </si>
  <si>
    <t>④</t>
  </si>
  <si>
    <t>１．拡声装置基本料</t>
  </si>
  <si>
    <t>式＝</t>
  </si>
  <si>
    <t>４．ﾌﾛｱｰｼｰﾄ</t>
  </si>
  <si>
    <t>巻＝</t>
  </si>
  <si>
    <t>曜</t>
  </si>
  <si>
    <t>附属設備</t>
  </si>
  <si>
    <t>２．マイクロホン</t>
  </si>
  <si>
    <t>５．長　　机</t>
  </si>
  <si>
    <t>等使用料</t>
  </si>
  <si>
    <t>３．電光得点表示器</t>
  </si>
  <si>
    <t>６．椅　　子</t>
  </si>
  <si>
    <t>10円×</t>
  </si>
  <si>
    <t>⑤</t>
  </si>
  <si>
    <t>②－③＋④＝⑤</t>
  </si>
  <si>
    <t>使用料合計</t>
  </si>
  <si>
    <t>アリーナ</t>
  </si>
  <si>
    <t>①</t>
  </si>
  <si>
    <t>サブアリーナ</t>
  </si>
  <si>
    <t>④</t>
  </si>
  <si>
    <t>備　考</t>
  </si>
  <si>
    <t>合　計</t>
  </si>
  <si>
    <t>分まで</t>
  </si>
  <si>
    <t>　</t>
  </si>
  <si>
    <t>申請書の提出方法について</t>
  </si>
  <si>
    <t>※申請書の提出は、メール・FAX・体育館窓口にて受付をしております。</t>
  </si>
  <si>
    <t>*申請書提出先*</t>
  </si>
  <si>
    <t>　　　E-mail　fuka.taikyo@silk.ocn.ne.jp</t>
  </si>
  <si>
    <t>　　　TEL　　0164-22-1144</t>
  </si>
  <si>
    <t>　　　FAX　　0164-22-5356</t>
  </si>
  <si>
    <r>
      <t>　　〒074-0006　深川市６条２１番１号</t>
    </r>
    <r>
      <rPr>
        <sz val="26"/>
        <color indexed="8"/>
        <rFont val="ＤＦＧ太丸ゴシック体"/>
        <family val="3"/>
      </rPr>
      <t>（深川市総合体育館内）</t>
    </r>
  </si>
  <si>
    <r>
      <t>※施設を使用（申請）される場合は、必ず会場の</t>
    </r>
    <r>
      <rPr>
        <sz val="22"/>
        <color indexed="10"/>
        <rFont val="ＤＦＧ太丸ゴシック体"/>
        <family val="3"/>
      </rPr>
      <t>予約</t>
    </r>
    <r>
      <rPr>
        <sz val="22"/>
        <rFont val="ＤＦＧ太丸ゴシック体"/>
        <family val="3"/>
      </rPr>
      <t>を行ってください。</t>
    </r>
  </si>
  <si>
    <t>※申請書の提出期限は、使用日の１０日前までとなっております。</t>
  </si>
  <si>
    <t>１回　100円</t>
  </si>
  <si>
    <t>１回　150円</t>
  </si>
  <si>
    <t>回数券　1,500円（12枚綴り）</t>
  </si>
  <si>
    <t>回数券　1,000円（12枚綴り）</t>
  </si>
  <si>
    <t>１回  　50円</t>
  </si>
  <si>
    <t>1,404円×</t>
  </si>
  <si>
    <t xml:space="preserve">   324円×</t>
  </si>
  <si>
    <t>1,620円×</t>
  </si>
  <si>
    <t xml:space="preserve"> 216円×</t>
  </si>
  <si>
    <t xml:space="preserve">   54円×</t>
  </si>
  <si>
    <t>別表（第８条関係）</t>
  </si>
  <si>
    <t>令和</t>
  </si>
  <si>
    <t>元</t>
  </si>
  <si>
    <t>令和</t>
  </si>
  <si>
    <t>1,430円×</t>
  </si>
  <si>
    <t xml:space="preserve">   330円×</t>
  </si>
  <si>
    <t>1,650円×</t>
  </si>
  <si>
    <t xml:space="preserve"> 220円×</t>
  </si>
  <si>
    <t xml:space="preserve">   55円×</t>
  </si>
  <si>
    <t>330円×</t>
  </si>
  <si>
    <t>220円×</t>
  </si>
  <si>
    <t>55円×</t>
  </si>
  <si>
    <t>特定非営利活動法人　深川市スポーツ協会　　様</t>
  </si>
  <si>
    <t>特定非営利活動法人　深川市スポーツ協会　　様</t>
  </si>
  <si>
    <r>
      <t>　</t>
    </r>
    <r>
      <rPr>
        <sz val="24"/>
        <color indexed="8"/>
        <rFont val="ＤＦＧ太丸ゴシック体"/>
        <family val="3"/>
      </rPr>
      <t>指定管理者　</t>
    </r>
    <r>
      <rPr>
        <sz val="28"/>
        <color indexed="8"/>
        <rFont val="ＤＦＧ太丸ゴシック体"/>
        <family val="3"/>
      </rPr>
      <t>【NPO法人　深川市スポーツ協会】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</si>
</sst>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\(0\)"/>
    <numFmt numFmtId="178" formatCode="\(#\)"/>
    <numFmt numFmtId="179" formatCode="\(*)"/>
    <numFmt numFmtId="180" formatCode="\(\&amp;\)"/>
    <numFmt numFmtId="181" formatCode="\(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Ｐ明朝"/>
      <family val="1"/>
    </font>
    <font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4"/>
      <color indexed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8"/>
      <name val="ＭＳ Ｐ明朝"/>
      <family val="1"/>
    </font>
    <font>
      <sz val="24"/>
      <color indexed="8"/>
      <name val="ＤＦＧ太丸ゴシック体"/>
      <family val="3"/>
    </font>
    <font>
      <sz val="26"/>
      <color indexed="8"/>
      <name val="ＤＦＧ太丸ゴシック体"/>
      <family val="3"/>
    </font>
    <font>
      <sz val="28"/>
      <color indexed="8"/>
      <name val="ＤＦＧ太丸ゴシック体"/>
      <family val="3"/>
    </font>
    <font>
      <sz val="22"/>
      <color indexed="10"/>
      <name val="ＤＦＧ太丸ゴシック体"/>
      <family val="3"/>
    </font>
    <font>
      <sz val="22"/>
      <name val="ＤＦＧ太丸ゴシック体"/>
      <family val="3"/>
    </font>
    <font>
      <b/>
      <sz val="18"/>
      <color indexed="10"/>
      <name val="ＭＳ Ｐ明朝"/>
      <family val="1"/>
    </font>
    <font>
      <sz val="22"/>
      <color indexed="8"/>
      <name val="ＤＦＧ太丸ゴシック体"/>
      <family val="3"/>
    </font>
    <font>
      <u val="double"/>
      <sz val="28"/>
      <color indexed="10"/>
      <name val="ＤＦＧ太丸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80">
    <xf numFmtId="0" fontId="0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3" fillId="0" borderId="0" xfId="49" applyFont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3" xfId="49" applyFont="1" applyBorder="1" applyAlignment="1">
      <alignment horizontal="left" vertical="center"/>
    </xf>
    <xf numFmtId="38" fontId="3" fillId="0" borderId="13" xfId="49" applyFont="1" applyBorder="1" applyAlignment="1">
      <alignment horizontal="left"/>
    </xf>
    <xf numFmtId="38" fontId="3" fillId="0" borderId="0" xfId="49" applyFont="1" applyBorder="1" applyAlignment="1">
      <alignment horizontal="left" vertical="center"/>
    </xf>
    <xf numFmtId="38" fontId="3" fillId="0" borderId="0" xfId="49" applyFont="1" applyAlignment="1">
      <alignment vertical="center"/>
    </xf>
    <xf numFmtId="38" fontId="3" fillId="0" borderId="14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38" fontId="1" fillId="0" borderId="16" xfId="49" applyFont="1" applyBorder="1" applyAlignment="1">
      <alignment vertical="center"/>
    </xf>
    <xf numFmtId="38" fontId="1" fillId="0" borderId="22" xfId="49" applyFont="1" applyBorder="1" applyAlignment="1">
      <alignment vertical="center"/>
    </xf>
    <xf numFmtId="38" fontId="1" fillId="0" borderId="23" xfId="49" applyFont="1" applyBorder="1" applyAlignment="1">
      <alignment vertical="center"/>
    </xf>
    <xf numFmtId="38" fontId="1" fillId="0" borderId="24" xfId="49" applyFont="1" applyBorder="1" applyAlignment="1">
      <alignment vertical="center"/>
    </xf>
    <xf numFmtId="38" fontId="1" fillId="0" borderId="25" xfId="49" applyFont="1" applyBorder="1" applyAlignment="1">
      <alignment vertical="center"/>
    </xf>
    <xf numFmtId="38" fontId="1" fillId="0" borderId="26" xfId="49" applyFont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27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Alignment="1">
      <alignment horizontal="left" vertical="center"/>
    </xf>
    <xf numFmtId="38" fontId="3" fillId="0" borderId="14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center" vertical="center"/>
    </xf>
    <xf numFmtId="38" fontId="3" fillId="0" borderId="28" xfId="49" applyFont="1" applyFill="1" applyBorder="1" applyAlignment="1">
      <alignment horizontal="left" vertical="center"/>
    </xf>
    <xf numFmtId="38" fontId="3" fillId="0" borderId="14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15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30" xfId="49" applyFont="1" applyFill="1" applyBorder="1" applyAlignment="1">
      <alignment horizontal="left" vertical="center"/>
    </xf>
    <xf numFmtId="38" fontId="3" fillId="0" borderId="0" xfId="49" applyFont="1" applyBorder="1" applyAlignment="1">
      <alignment vertical="center"/>
    </xf>
    <xf numFmtId="38" fontId="3" fillId="0" borderId="31" xfId="49" applyFont="1" applyBorder="1" applyAlignment="1">
      <alignment horizontal="right"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31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11" xfId="49" applyFont="1" applyBorder="1" applyAlignment="1">
      <alignment vertical="center"/>
    </xf>
    <xf numFmtId="38" fontId="3" fillId="0" borderId="37" xfId="49" applyFont="1" applyBorder="1" applyAlignment="1">
      <alignment horizontal="left" vertical="center"/>
    </xf>
    <xf numFmtId="38" fontId="3" fillId="0" borderId="38" xfId="49" applyFont="1" applyBorder="1" applyAlignment="1">
      <alignment vertical="center"/>
    </xf>
    <xf numFmtId="38" fontId="3" fillId="33" borderId="39" xfId="49" applyFont="1" applyFill="1" applyBorder="1" applyAlignment="1">
      <alignment vertical="center"/>
    </xf>
    <xf numFmtId="38" fontId="3" fillId="33" borderId="40" xfId="49" applyFont="1" applyFill="1" applyBorder="1" applyAlignment="1">
      <alignment vertical="center"/>
    </xf>
    <xf numFmtId="38" fontId="3" fillId="33" borderId="41" xfId="49" applyFont="1" applyFill="1" applyBorder="1" applyAlignment="1">
      <alignment vertical="center"/>
    </xf>
    <xf numFmtId="38" fontId="13" fillId="0" borderId="0" xfId="49" applyFont="1" applyAlignment="1">
      <alignment horizontal="center" vertical="center"/>
    </xf>
    <xf numFmtId="38" fontId="3" fillId="0" borderId="0" xfId="49" applyFont="1" applyBorder="1" applyAlignment="1">
      <alignment horizontal="distributed" vertical="center"/>
    </xf>
    <xf numFmtId="38" fontId="3" fillId="0" borderId="15" xfId="49" applyFont="1" applyBorder="1" applyAlignment="1">
      <alignment horizontal="center" vertical="center"/>
    </xf>
    <xf numFmtId="38" fontId="3" fillId="0" borderId="31" xfId="49" applyFont="1" applyBorder="1" applyAlignment="1">
      <alignment horizontal="center" vertical="center"/>
    </xf>
    <xf numFmtId="38" fontId="3" fillId="0" borderId="42" xfId="49" applyFont="1" applyBorder="1" applyAlignment="1">
      <alignment horizontal="center" vertical="center"/>
    </xf>
    <xf numFmtId="38" fontId="3" fillId="0" borderId="0" xfId="49" applyFont="1" applyBorder="1" applyAlignment="1">
      <alignment horizontal="left" vertical="center"/>
    </xf>
    <xf numFmtId="38" fontId="3" fillId="0" borderId="34" xfId="49" applyFont="1" applyBorder="1" applyAlignment="1">
      <alignment horizontal="right" vertical="center"/>
    </xf>
    <xf numFmtId="38" fontId="3" fillId="0" borderId="43" xfId="49" applyFont="1" applyBorder="1" applyAlignment="1">
      <alignment horizontal="left"/>
    </xf>
    <xf numFmtId="38" fontId="3" fillId="0" borderId="44" xfId="49" applyFont="1" applyBorder="1" applyAlignment="1">
      <alignment horizontal="left"/>
    </xf>
    <xf numFmtId="38" fontId="3" fillId="0" borderId="45" xfId="49" applyFont="1" applyBorder="1" applyAlignment="1">
      <alignment horizontal="left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46" xfId="49" applyFont="1" applyBorder="1" applyAlignment="1">
      <alignment horizontal="left" vertical="center"/>
    </xf>
    <xf numFmtId="38" fontId="3" fillId="0" borderId="13" xfId="49" applyFont="1" applyFill="1" applyBorder="1" applyAlignment="1">
      <alignment horizontal="left" vertical="center"/>
    </xf>
    <xf numFmtId="38" fontId="3" fillId="0" borderId="11" xfId="49" applyFont="1" applyFill="1" applyBorder="1" applyAlignment="1">
      <alignment horizontal="left"/>
    </xf>
    <xf numFmtId="38" fontId="3" fillId="0" borderId="13" xfId="49" applyFont="1" applyFill="1" applyBorder="1" applyAlignment="1">
      <alignment horizontal="left"/>
    </xf>
    <xf numFmtId="38" fontId="3" fillId="0" borderId="0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29" xfId="49" applyFont="1" applyFill="1" applyBorder="1" applyAlignment="1">
      <alignment horizontal="center" vertical="center"/>
    </xf>
    <xf numFmtId="38" fontId="3" fillId="33" borderId="47" xfId="49" applyFont="1" applyFill="1" applyBorder="1" applyAlignment="1">
      <alignment horizontal="left" vertical="center"/>
    </xf>
    <xf numFmtId="38" fontId="3" fillId="33" borderId="48" xfId="49" applyFont="1" applyFill="1" applyBorder="1" applyAlignment="1">
      <alignment horizontal="left" vertical="center"/>
    </xf>
    <xf numFmtId="38" fontId="3" fillId="33" borderId="49" xfId="49" applyFont="1" applyFill="1" applyBorder="1" applyAlignment="1">
      <alignment horizontal="left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vertical="center"/>
    </xf>
    <xf numFmtId="38" fontId="3" fillId="0" borderId="11" xfId="49" applyFont="1" applyFill="1" applyBorder="1" applyAlignment="1">
      <alignment horizontal="left" vertical="center"/>
    </xf>
    <xf numFmtId="38" fontId="3" fillId="0" borderId="28" xfId="49" applyFont="1" applyFill="1" applyBorder="1" applyAlignment="1">
      <alignment horizontal="left" vertical="center"/>
    </xf>
    <xf numFmtId="38" fontId="3" fillId="0" borderId="15" xfId="49" applyFont="1" applyFill="1" applyBorder="1" applyAlignment="1">
      <alignment horizontal="left" vertical="center"/>
    </xf>
    <xf numFmtId="38" fontId="14" fillId="0" borderId="0" xfId="49" applyFont="1" applyAlignment="1">
      <alignment vertical="center"/>
    </xf>
    <xf numFmtId="38" fontId="18" fillId="0" borderId="0" xfId="49" applyFont="1" applyAlignment="1">
      <alignment vertical="center"/>
    </xf>
    <xf numFmtId="38" fontId="15" fillId="0" borderId="50" xfId="49" applyFont="1" applyBorder="1" applyAlignment="1">
      <alignment horizontal="center" vertical="center"/>
    </xf>
    <xf numFmtId="38" fontId="15" fillId="0" borderId="0" xfId="49" applyFont="1" applyAlignment="1">
      <alignment vertical="center"/>
    </xf>
    <xf numFmtId="38" fontId="15" fillId="0" borderId="51" xfId="49" applyFont="1" applyBorder="1" applyAlignment="1">
      <alignment horizontal="center" vertical="center"/>
    </xf>
    <xf numFmtId="38" fontId="15" fillId="0" borderId="10" xfId="49" applyFont="1" applyBorder="1" applyAlignment="1">
      <alignment horizontal="center" vertical="center" shrinkToFit="1"/>
    </xf>
    <xf numFmtId="38" fontId="15" fillId="0" borderId="27" xfId="49" applyFont="1" applyBorder="1" applyAlignment="1">
      <alignment horizontal="center" vertical="center" shrinkToFit="1"/>
    </xf>
    <xf numFmtId="38" fontId="15" fillId="0" borderId="51" xfId="49" applyFont="1" applyBorder="1" applyAlignment="1">
      <alignment vertical="center"/>
    </xf>
    <xf numFmtId="38" fontId="15" fillId="0" borderId="52" xfId="49" applyFont="1" applyBorder="1" applyAlignment="1">
      <alignment horizontal="center" vertical="center"/>
    </xf>
    <xf numFmtId="38" fontId="15" fillId="0" borderId="31" xfId="49" applyFont="1" applyBorder="1" applyAlignment="1">
      <alignment horizontal="center" vertical="center" shrinkToFit="1"/>
    </xf>
    <xf numFmtId="38" fontId="15" fillId="0" borderId="53" xfId="49" applyFont="1" applyBorder="1" applyAlignment="1">
      <alignment horizontal="right" vertical="center" shrinkToFit="1"/>
    </xf>
    <xf numFmtId="38" fontId="15" fillId="0" borderId="0" xfId="49" applyFont="1" applyFill="1" applyBorder="1" applyAlignment="1">
      <alignment horizontal="center" vertical="center" shrinkToFit="1"/>
    </xf>
    <xf numFmtId="38" fontId="15" fillId="0" borderId="42" xfId="49" applyFont="1" applyBorder="1" applyAlignment="1">
      <alignment horizontal="center" vertical="center" shrinkToFit="1"/>
    </xf>
    <xf numFmtId="38" fontId="15" fillId="0" borderId="54" xfId="49" applyFont="1" applyBorder="1" applyAlignment="1">
      <alignment horizontal="right" vertical="center" shrinkToFit="1"/>
    </xf>
    <xf numFmtId="38" fontId="15" fillId="0" borderId="55" xfId="49" applyFont="1" applyFill="1" applyBorder="1" applyAlignment="1">
      <alignment horizontal="center" vertical="center" shrinkToFit="1"/>
    </xf>
    <xf numFmtId="38" fontId="15" fillId="0" borderId="56" xfId="49" applyFont="1" applyBorder="1" applyAlignment="1">
      <alignment horizontal="center" vertical="center" shrinkToFit="1"/>
    </xf>
    <xf numFmtId="38" fontId="15" fillId="0" borderId="57" xfId="49" applyFont="1" applyBorder="1" applyAlignment="1">
      <alignment horizontal="right" vertical="center" shrinkToFit="1"/>
    </xf>
    <xf numFmtId="38" fontId="15" fillId="0" borderId="11" xfId="49" applyFont="1" applyFill="1" applyBorder="1" applyAlignment="1">
      <alignment horizontal="center" vertical="center" shrinkToFit="1"/>
    </xf>
    <xf numFmtId="38" fontId="15" fillId="0" borderId="37" xfId="49" applyFont="1" applyBorder="1" applyAlignment="1">
      <alignment horizontal="center" vertical="center" shrinkToFit="1"/>
    </xf>
    <xf numFmtId="38" fontId="15" fillId="0" borderId="58" xfId="49" applyFont="1" applyBorder="1" applyAlignment="1">
      <alignment horizontal="center" vertical="center"/>
    </xf>
    <xf numFmtId="38" fontId="15" fillId="0" borderId="34" xfId="49" applyFont="1" applyBorder="1" applyAlignment="1">
      <alignment horizontal="center" vertical="center" shrinkToFit="1"/>
    </xf>
    <xf numFmtId="38" fontId="3" fillId="0" borderId="11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33" borderId="60" xfId="49" applyFont="1" applyFill="1" applyBorder="1" applyAlignment="1">
      <alignment vertical="center"/>
    </xf>
    <xf numFmtId="38" fontId="3" fillId="33" borderId="61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0" fontId="22" fillId="0" borderId="67" xfId="0" applyFont="1" applyBorder="1" applyAlignment="1">
      <alignment vertical="center"/>
    </xf>
    <xf numFmtId="0" fontId="22" fillId="0" borderId="68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69" xfId="0" applyFont="1" applyBorder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69" xfId="0" applyFont="1" applyBorder="1" applyAlignment="1">
      <alignment horizontal="left" vertical="center"/>
    </xf>
    <xf numFmtId="0" fontId="22" fillId="0" borderId="6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38" fontId="3" fillId="0" borderId="45" xfId="49" applyFont="1" applyFill="1" applyBorder="1" applyAlignment="1">
      <alignment horizontal="distributed" vertical="center" wrapText="1"/>
    </xf>
    <xf numFmtId="38" fontId="3" fillId="0" borderId="13" xfId="49" applyFont="1" applyFill="1" applyBorder="1" applyAlignment="1">
      <alignment horizontal="distributed" vertical="center" wrapText="1"/>
    </xf>
    <xf numFmtId="38" fontId="3" fillId="0" borderId="12" xfId="49" applyFont="1" applyFill="1" applyBorder="1" applyAlignment="1">
      <alignment horizontal="left" vertical="center"/>
    </xf>
    <xf numFmtId="38" fontId="3" fillId="0" borderId="13" xfId="49" applyFont="1" applyFill="1" applyBorder="1" applyAlignment="1">
      <alignment horizontal="left" vertical="center"/>
    </xf>
    <xf numFmtId="38" fontId="3" fillId="0" borderId="10" xfId="49" applyFont="1" applyFill="1" applyBorder="1" applyAlignment="1">
      <alignment horizontal="left" vertical="center"/>
    </xf>
    <xf numFmtId="38" fontId="3" fillId="0" borderId="11" xfId="49" applyFont="1" applyFill="1" applyBorder="1" applyAlignment="1">
      <alignment horizontal="left" vertical="center" shrinkToFit="1"/>
    </xf>
    <xf numFmtId="38" fontId="3" fillId="0" borderId="11" xfId="49" applyFont="1" applyFill="1" applyBorder="1" applyAlignment="1">
      <alignment horizontal="right" vertical="center" shrinkToFit="1"/>
    </xf>
    <xf numFmtId="38" fontId="3" fillId="33" borderId="12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/>
    </xf>
    <xf numFmtId="38" fontId="3" fillId="34" borderId="12" xfId="49" applyFont="1" applyFill="1" applyBorder="1" applyAlignment="1">
      <alignment horizontal="center" vertical="center"/>
    </xf>
    <xf numFmtId="38" fontId="3" fillId="34" borderId="10" xfId="49" applyFont="1" applyFill="1" applyBorder="1" applyAlignment="1">
      <alignment horizontal="center" vertical="center"/>
    </xf>
    <xf numFmtId="38" fontId="3" fillId="35" borderId="12" xfId="49" applyFont="1" applyFill="1" applyBorder="1" applyAlignment="1">
      <alignment horizontal="center" vertical="center"/>
    </xf>
    <xf numFmtId="38" fontId="3" fillId="35" borderId="10" xfId="49" applyFont="1" applyFill="1" applyBorder="1" applyAlignment="1">
      <alignment horizontal="center" vertical="center"/>
    </xf>
    <xf numFmtId="38" fontId="13" fillId="0" borderId="0" xfId="49" applyFont="1" applyAlignment="1">
      <alignment horizontal="center" vertical="center"/>
    </xf>
    <xf numFmtId="176" fontId="3" fillId="0" borderId="14" xfId="49" applyNumberFormat="1" applyFont="1" applyFill="1" applyBorder="1" applyAlignment="1">
      <alignment horizontal="right" vertical="center" shrinkToFit="1"/>
    </xf>
    <xf numFmtId="176" fontId="3" fillId="0" borderId="31" xfId="49" applyNumberFormat="1" applyFont="1" applyFill="1" applyBorder="1" applyAlignment="1">
      <alignment horizontal="right" vertical="center" shrinkToFit="1"/>
    </xf>
    <xf numFmtId="38" fontId="8" fillId="0" borderId="12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38" fontId="3" fillId="0" borderId="70" xfId="49" applyFont="1" applyFill="1" applyBorder="1" applyAlignment="1">
      <alignment horizontal="distributed" vertical="center" wrapText="1"/>
    </xf>
    <xf numFmtId="38" fontId="3" fillId="0" borderId="71" xfId="49" applyFont="1" applyFill="1" applyBorder="1" applyAlignment="1">
      <alignment horizontal="distributed" vertical="center" wrapText="1"/>
    </xf>
    <xf numFmtId="38" fontId="3" fillId="0" borderId="72" xfId="49" applyFont="1" applyFill="1" applyBorder="1" applyAlignment="1">
      <alignment horizontal="left" vertical="top"/>
    </xf>
    <xf numFmtId="38" fontId="3" fillId="0" borderId="71" xfId="49" applyFont="1" applyFill="1" applyBorder="1" applyAlignment="1">
      <alignment horizontal="left" vertical="top"/>
    </xf>
    <xf numFmtId="38" fontId="3" fillId="0" borderId="73" xfId="49" applyFont="1" applyFill="1" applyBorder="1" applyAlignment="1">
      <alignment horizontal="left" vertical="top"/>
    </xf>
    <xf numFmtId="38" fontId="3" fillId="0" borderId="0" xfId="49" applyFont="1" applyFill="1" applyBorder="1" applyAlignment="1">
      <alignment horizontal="right" vertical="center" shrinkToFit="1"/>
    </xf>
    <xf numFmtId="176" fontId="3" fillId="0" borderId="0" xfId="49" applyNumberFormat="1" applyFont="1" applyFill="1" applyBorder="1" applyAlignment="1">
      <alignment horizontal="right" vertical="center" shrinkToFit="1"/>
    </xf>
    <xf numFmtId="176" fontId="3" fillId="0" borderId="42" xfId="49" applyNumberFormat="1" applyFont="1" applyFill="1" applyBorder="1" applyAlignment="1">
      <alignment horizontal="right" vertical="center" shrinkToFit="1"/>
    </xf>
    <xf numFmtId="38" fontId="3" fillId="0" borderId="46" xfId="49" applyFont="1" applyFill="1" applyBorder="1" applyAlignment="1">
      <alignment horizontal="left" vertical="center" shrinkToFit="1"/>
    </xf>
    <xf numFmtId="38" fontId="8" fillId="0" borderId="28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46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38" fontId="3" fillId="0" borderId="29" xfId="49" applyFont="1" applyFill="1" applyBorder="1" applyAlignment="1">
      <alignment horizontal="right" vertical="center"/>
    </xf>
    <xf numFmtId="38" fontId="3" fillId="0" borderId="30" xfId="49" applyFont="1" applyFill="1" applyBorder="1" applyAlignment="1">
      <alignment horizontal="right" vertical="center"/>
    </xf>
    <xf numFmtId="38" fontId="3" fillId="0" borderId="59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left" vertical="center" shrinkToFit="1"/>
    </xf>
    <xf numFmtId="38" fontId="3" fillId="0" borderId="0" xfId="49" applyFont="1" applyFill="1" applyBorder="1" applyAlignment="1">
      <alignment horizontal="left" vertical="center" shrinkToFit="1"/>
    </xf>
    <xf numFmtId="38" fontId="3" fillId="0" borderId="14" xfId="49" applyFont="1" applyFill="1" applyBorder="1" applyAlignment="1">
      <alignment horizontal="left" vertical="center" shrinkToFit="1"/>
    </xf>
    <xf numFmtId="38" fontId="3" fillId="0" borderId="14" xfId="49" applyFont="1" applyFill="1" applyBorder="1" applyAlignment="1">
      <alignment horizontal="right" vertical="center" shrinkToFit="1"/>
    </xf>
    <xf numFmtId="38" fontId="3" fillId="0" borderId="74" xfId="49" applyFont="1" applyFill="1" applyBorder="1" applyAlignment="1">
      <alignment horizontal="distributed" vertical="center" wrapText="1"/>
    </xf>
    <xf numFmtId="38" fontId="3" fillId="0" borderId="14" xfId="49" applyFont="1" applyFill="1" applyBorder="1" applyAlignment="1">
      <alignment horizontal="distributed" vertical="center" wrapText="1"/>
    </xf>
    <xf numFmtId="38" fontId="3" fillId="0" borderId="75" xfId="49" applyFont="1" applyFill="1" applyBorder="1" applyAlignment="1">
      <alignment horizontal="distributed" vertical="center" wrapText="1"/>
    </xf>
    <xf numFmtId="38" fontId="3" fillId="0" borderId="0" xfId="49" applyFont="1" applyFill="1" applyBorder="1" applyAlignment="1">
      <alignment horizontal="distributed" vertical="center" wrapText="1"/>
    </xf>
    <xf numFmtId="38" fontId="3" fillId="0" borderId="76" xfId="49" applyFont="1" applyFill="1" applyBorder="1" applyAlignment="1">
      <alignment horizontal="distributed" vertical="center" wrapText="1"/>
    </xf>
    <xf numFmtId="38" fontId="3" fillId="0" borderId="11" xfId="49" applyFont="1" applyFill="1" applyBorder="1" applyAlignment="1">
      <alignment horizontal="distributed" vertical="center" wrapText="1"/>
    </xf>
    <xf numFmtId="38" fontId="3" fillId="0" borderId="28" xfId="49" applyFont="1" applyFill="1" applyBorder="1" applyAlignment="1">
      <alignment horizontal="left" vertical="center" shrinkToFit="1"/>
    </xf>
    <xf numFmtId="38" fontId="3" fillId="0" borderId="12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center" vertical="center" shrinkToFit="1"/>
    </xf>
    <xf numFmtId="38" fontId="3" fillId="0" borderId="10" xfId="49" applyFont="1" applyFill="1" applyBorder="1" applyAlignment="1">
      <alignment horizontal="center" vertical="center" shrinkToFit="1"/>
    </xf>
    <xf numFmtId="38" fontId="3" fillId="0" borderId="31" xfId="49" applyFont="1" applyFill="1" applyBorder="1" applyAlignment="1">
      <alignment horizontal="right" vertical="center"/>
    </xf>
    <xf numFmtId="38" fontId="3" fillId="0" borderId="37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46" xfId="49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distributed" vertical="top"/>
    </xf>
    <xf numFmtId="38" fontId="3" fillId="0" borderId="37" xfId="49" applyFont="1" applyFill="1" applyBorder="1" applyAlignment="1">
      <alignment horizontal="distributed" vertical="top"/>
    </xf>
    <xf numFmtId="38" fontId="3" fillId="0" borderId="14" xfId="49" applyFont="1" applyFill="1" applyBorder="1" applyAlignment="1">
      <alignment horizontal="distributed"/>
    </xf>
    <xf numFmtId="38" fontId="3" fillId="0" borderId="31" xfId="49" applyFont="1" applyFill="1" applyBorder="1" applyAlignment="1">
      <alignment horizontal="distributed"/>
    </xf>
    <xf numFmtId="38" fontId="3" fillId="0" borderId="14" xfId="49" applyFont="1" applyFill="1" applyBorder="1" applyAlignment="1">
      <alignment horizontal="center" vertical="center" shrinkToFit="1"/>
    </xf>
    <xf numFmtId="38" fontId="3" fillId="0" borderId="31" xfId="49" applyFont="1" applyFill="1" applyBorder="1" applyAlignment="1">
      <alignment horizontal="center" vertical="center" shrinkToFit="1"/>
    </xf>
    <xf numFmtId="38" fontId="3" fillId="0" borderId="11" xfId="49" applyFont="1" applyFill="1" applyBorder="1" applyAlignment="1">
      <alignment horizontal="center" vertical="center" shrinkToFit="1"/>
    </xf>
    <xf numFmtId="38" fontId="3" fillId="0" borderId="37" xfId="49" applyFont="1" applyFill="1" applyBorder="1" applyAlignment="1">
      <alignment horizontal="center" vertical="center" shrinkToFit="1"/>
    </xf>
    <xf numFmtId="38" fontId="3" fillId="0" borderId="12" xfId="49" applyFont="1" applyFill="1" applyBorder="1" applyAlignment="1">
      <alignment horizontal="distributed" vertical="center"/>
    </xf>
    <xf numFmtId="38" fontId="3" fillId="0" borderId="27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74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3" fillId="0" borderId="75" xfId="49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76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distributed" vertical="center"/>
    </xf>
    <xf numFmtId="38" fontId="3" fillId="0" borderId="28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left" vertical="center" wrapText="1"/>
    </xf>
    <xf numFmtId="38" fontId="3" fillId="0" borderId="27" xfId="49" applyFont="1" applyFill="1" applyBorder="1" applyAlignment="1">
      <alignment horizontal="left" vertical="center" wrapText="1"/>
    </xf>
    <xf numFmtId="38" fontId="3" fillId="0" borderId="45" xfId="49" applyFont="1" applyFill="1" applyBorder="1" applyAlignment="1">
      <alignment horizontal="distributed" vertical="center"/>
    </xf>
    <xf numFmtId="38" fontId="3" fillId="0" borderId="28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31" xfId="49" applyFont="1" applyFill="1" applyBorder="1" applyAlignment="1">
      <alignment horizontal="distributed" vertical="center"/>
    </xf>
    <xf numFmtId="38" fontId="3" fillId="0" borderId="37" xfId="49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0" fontId="3" fillId="0" borderId="11" xfId="49" applyNumberFormat="1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horizontal="left" vertical="center"/>
    </xf>
    <xf numFmtId="38" fontId="3" fillId="0" borderId="77" xfId="49" applyFont="1" applyFill="1" applyBorder="1" applyAlignment="1">
      <alignment horizontal="left" vertical="center"/>
    </xf>
    <xf numFmtId="0" fontId="3" fillId="0" borderId="14" xfId="49" applyNumberFormat="1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left"/>
    </xf>
    <xf numFmtId="38" fontId="3" fillId="0" borderId="36" xfId="49" applyFont="1" applyFill="1" applyBorder="1" applyAlignment="1">
      <alignment horizontal="left" vertical="center"/>
    </xf>
    <xf numFmtId="38" fontId="3" fillId="0" borderId="43" xfId="49" applyFont="1" applyFill="1" applyBorder="1" applyAlignment="1">
      <alignment horizontal="distributed" vertical="center"/>
    </xf>
    <xf numFmtId="38" fontId="3" fillId="0" borderId="44" xfId="49" applyFont="1" applyFill="1" applyBorder="1" applyAlignment="1">
      <alignment horizontal="distributed" vertical="center"/>
    </xf>
    <xf numFmtId="38" fontId="3" fillId="0" borderId="78" xfId="49" applyFont="1" applyFill="1" applyBorder="1" applyAlignment="1">
      <alignment horizontal="left" vertical="center" indent="1"/>
    </xf>
    <xf numFmtId="38" fontId="3" fillId="0" borderId="44" xfId="49" applyFont="1" applyFill="1" applyBorder="1" applyAlignment="1">
      <alignment horizontal="left" vertical="center" indent="1"/>
    </xf>
    <xf numFmtId="38" fontId="3" fillId="0" borderId="44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center" vertical="center"/>
    </xf>
    <xf numFmtId="38" fontId="3" fillId="0" borderId="13" xfId="49" applyFont="1" applyFill="1" applyBorder="1" applyAlignment="1">
      <alignment horizontal="left"/>
    </xf>
    <xf numFmtId="38" fontId="13" fillId="0" borderId="0" xfId="49" applyFont="1" applyBorder="1" applyAlignment="1">
      <alignment horizontal="center" vertical="center"/>
    </xf>
    <xf numFmtId="38" fontId="3" fillId="0" borderId="0" xfId="49" applyFont="1" applyFill="1" applyAlignment="1">
      <alignment horizontal="left" vertical="center"/>
    </xf>
    <xf numFmtId="38" fontId="19" fillId="0" borderId="0" xfId="49" applyFont="1" applyFill="1" applyAlignment="1">
      <alignment horizontal="center" vertical="center"/>
    </xf>
    <xf numFmtId="38" fontId="3" fillId="0" borderId="11" xfId="49" applyFont="1" applyBorder="1" applyAlignment="1">
      <alignment horizontal="right" vertical="center" shrinkToFit="1"/>
    </xf>
    <xf numFmtId="38" fontId="3" fillId="34" borderId="35" xfId="49" applyFont="1" applyFill="1" applyBorder="1" applyAlignment="1">
      <alignment horizontal="right" vertical="center" shrinkToFit="1"/>
    </xf>
    <xf numFmtId="38" fontId="3" fillId="34" borderId="79" xfId="49" applyFont="1" applyFill="1" applyBorder="1" applyAlignment="1">
      <alignment horizontal="right" vertical="center" shrinkToFit="1"/>
    </xf>
    <xf numFmtId="38" fontId="3" fillId="0" borderId="28" xfId="49" applyFont="1" applyBorder="1" applyAlignment="1">
      <alignment horizontal="distributed" vertical="center" wrapText="1"/>
    </xf>
    <xf numFmtId="38" fontId="3" fillId="0" borderId="14" xfId="49" applyFont="1" applyBorder="1" applyAlignment="1">
      <alignment horizontal="distributed" vertical="center" wrapText="1"/>
    </xf>
    <xf numFmtId="38" fontId="3" fillId="0" borderId="31" xfId="49" applyFont="1" applyBorder="1" applyAlignment="1">
      <alignment horizontal="distributed" vertical="center" wrapText="1"/>
    </xf>
    <xf numFmtId="38" fontId="3" fillId="0" borderId="15" xfId="49" applyFont="1" applyBorder="1" applyAlignment="1">
      <alignment horizontal="distributed" vertical="center" wrapText="1"/>
    </xf>
    <xf numFmtId="38" fontId="3" fillId="0" borderId="0" xfId="49" applyFont="1" applyBorder="1" applyAlignment="1">
      <alignment horizontal="distributed" vertical="center" wrapText="1"/>
    </xf>
    <xf numFmtId="38" fontId="3" fillId="0" borderId="42" xfId="49" applyFont="1" applyBorder="1" applyAlignment="1">
      <alignment horizontal="distributed" vertical="center" wrapText="1"/>
    </xf>
    <xf numFmtId="38" fontId="3" fillId="0" borderId="46" xfId="49" applyFont="1" applyBorder="1" applyAlignment="1">
      <alignment horizontal="distributed" vertical="center" wrapText="1"/>
    </xf>
    <xf numFmtId="38" fontId="3" fillId="0" borderId="11" xfId="49" applyFont="1" applyBorder="1" applyAlignment="1">
      <alignment horizontal="distributed" vertical="center" wrapText="1"/>
    </xf>
    <xf numFmtId="38" fontId="3" fillId="0" borderId="37" xfId="49" applyFont="1" applyBorder="1" applyAlignment="1">
      <alignment horizontal="distributed" vertical="center" wrapText="1"/>
    </xf>
    <xf numFmtId="38" fontId="3" fillId="0" borderId="15" xfId="49" applyFont="1" applyBorder="1" applyAlignment="1">
      <alignment horizontal="left" vertical="center" shrinkToFit="1"/>
    </xf>
    <xf numFmtId="38" fontId="3" fillId="0" borderId="14" xfId="49" applyFont="1" applyBorder="1" applyAlignment="1">
      <alignment horizontal="left" vertical="center" shrinkToFit="1"/>
    </xf>
    <xf numFmtId="176" fontId="3" fillId="0" borderId="0" xfId="49" applyNumberFormat="1" applyFont="1" applyBorder="1" applyAlignment="1">
      <alignment horizontal="right" vertical="center" shrinkToFit="1"/>
    </xf>
    <xf numFmtId="176" fontId="3" fillId="0" borderId="42" xfId="49" applyNumberFormat="1" applyFont="1" applyBorder="1" applyAlignment="1">
      <alignment horizontal="right" vertical="center" shrinkToFit="1"/>
    </xf>
    <xf numFmtId="38" fontId="8" fillId="0" borderId="12" xfId="49" applyFont="1" applyBorder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38" fontId="3" fillId="0" borderId="12" xfId="49" applyFont="1" applyBorder="1" applyAlignment="1">
      <alignment horizontal="distributed" vertical="center" wrapText="1"/>
    </xf>
    <xf numFmtId="38" fontId="3" fillId="0" borderId="13" xfId="49" applyFont="1" applyBorder="1" applyAlignment="1">
      <alignment horizontal="distributed" vertical="center" wrapText="1"/>
    </xf>
    <xf numFmtId="38" fontId="3" fillId="0" borderId="10" xfId="49" applyFont="1" applyBorder="1" applyAlignment="1">
      <alignment horizontal="distributed" vertical="center" wrapText="1"/>
    </xf>
    <xf numFmtId="38" fontId="3" fillId="0" borderId="12" xfId="49" applyFont="1" applyBorder="1" applyAlignment="1">
      <alignment horizontal="left" vertical="top"/>
    </xf>
    <xf numFmtId="38" fontId="3" fillId="0" borderId="13" xfId="49" applyFont="1" applyBorder="1" applyAlignment="1">
      <alignment horizontal="left" vertical="top"/>
    </xf>
    <xf numFmtId="38" fontId="3" fillId="0" borderId="10" xfId="49" applyFont="1" applyBorder="1" applyAlignment="1">
      <alignment horizontal="left" vertical="top"/>
    </xf>
    <xf numFmtId="38" fontId="3" fillId="0" borderId="11" xfId="49" applyFont="1" applyBorder="1" applyAlignment="1">
      <alignment horizontal="left" vertical="center" shrinkToFit="1"/>
    </xf>
    <xf numFmtId="38" fontId="3" fillId="0" borderId="12" xfId="49" applyFont="1" applyBorder="1" applyAlignment="1">
      <alignment horizontal="left" vertical="center"/>
    </xf>
    <xf numFmtId="38" fontId="3" fillId="0" borderId="13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10" xfId="49" applyFont="1" applyBorder="1" applyAlignment="1">
      <alignment horizontal="left" vertical="center"/>
    </xf>
    <xf numFmtId="176" fontId="3" fillId="0" borderId="11" xfId="49" applyNumberFormat="1" applyFont="1" applyBorder="1" applyAlignment="1">
      <alignment horizontal="right" vertical="center" shrinkToFit="1"/>
    </xf>
    <xf numFmtId="176" fontId="3" fillId="0" borderId="37" xfId="49" applyNumberFormat="1" applyFont="1" applyBorder="1" applyAlignment="1">
      <alignment horizontal="right" vertical="center" shrinkToFit="1"/>
    </xf>
    <xf numFmtId="38" fontId="3" fillId="0" borderId="46" xfId="49" applyFont="1" applyBorder="1" applyAlignment="1">
      <alignment horizontal="left" vertical="center" shrinkToFit="1"/>
    </xf>
    <xf numFmtId="38" fontId="3" fillId="0" borderId="31" xfId="49" applyFont="1" applyBorder="1" applyAlignment="1">
      <alignment horizontal="right" vertical="center"/>
    </xf>
    <xf numFmtId="38" fontId="3" fillId="0" borderId="42" xfId="49" applyFont="1" applyBorder="1" applyAlignment="1">
      <alignment horizontal="right" vertical="center"/>
    </xf>
    <xf numFmtId="38" fontId="3" fillId="0" borderId="37" xfId="49" applyFont="1" applyBorder="1" applyAlignment="1">
      <alignment horizontal="right" vertical="center"/>
    </xf>
    <xf numFmtId="38" fontId="3" fillId="0" borderId="0" xfId="49" applyFont="1" applyBorder="1" applyAlignment="1">
      <alignment horizontal="left" vertical="center" shrinkToFit="1"/>
    </xf>
    <xf numFmtId="38" fontId="3" fillId="0" borderId="0" xfId="49" applyFont="1" applyBorder="1" applyAlignment="1">
      <alignment horizontal="right" vertical="center" shrinkToFit="1"/>
    </xf>
    <xf numFmtId="38" fontId="3" fillId="34" borderId="32" xfId="49" applyFont="1" applyFill="1" applyBorder="1" applyAlignment="1">
      <alignment horizontal="right" vertical="center" shrinkToFit="1"/>
    </xf>
    <xf numFmtId="38" fontId="3" fillId="34" borderId="34" xfId="49" applyFont="1" applyFill="1" applyBorder="1" applyAlignment="1">
      <alignment horizontal="right" vertical="center" shrinkToFit="1"/>
    </xf>
    <xf numFmtId="38" fontId="3" fillId="34" borderId="80" xfId="49" applyFont="1" applyFill="1" applyBorder="1" applyAlignment="1">
      <alignment horizontal="right" vertical="center" shrinkToFit="1"/>
    </xf>
    <xf numFmtId="38" fontId="3" fillId="34" borderId="81" xfId="49" applyFont="1" applyFill="1" applyBorder="1" applyAlignment="1">
      <alignment horizontal="right" vertical="center" shrinkToFit="1"/>
    </xf>
    <xf numFmtId="176" fontId="3" fillId="0" borderId="14" xfId="49" applyNumberFormat="1" applyFont="1" applyBorder="1" applyAlignment="1">
      <alignment horizontal="right" vertical="center" shrinkToFit="1"/>
    </xf>
    <xf numFmtId="176" fontId="3" fillId="0" borderId="31" xfId="49" applyNumberFormat="1" applyFont="1" applyBorder="1" applyAlignment="1">
      <alignment horizontal="right" vertical="center" shrinkToFit="1"/>
    </xf>
    <xf numFmtId="38" fontId="11" fillId="34" borderId="70" xfId="49" applyFont="1" applyFill="1" applyBorder="1" applyAlignment="1">
      <alignment horizontal="center" vertical="center" shrinkToFit="1"/>
    </xf>
    <xf numFmtId="38" fontId="11" fillId="34" borderId="71" xfId="49" applyFont="1" applyFill="1" applyBorder="1" applyAlignment="1">
      <alignment horizontal="center" vertical="center" shrinkToFit="1"/>
    </xf>
    <xf numFmtId="38" fontId="11" fillId="34" borderId="73" xfId="49" applyFont="1" applyFill="1" applyBorder="1" applyAlignment="1">
      <alignment horizontal="center" vertical="center" shrinkToFit="1"/>
    </xf>
    <xf numFmtId="38" fontId="3" fillId="0" borderId="13" xfId="49" applyFont="1" applyBorder="1" applyAlignment="1">
      <alignment horizontal="right" vertical="center"/>
    </xf>
    <xf numFmtId="38" fontId="3" fillId="0" borderId="12" xfId="49" applyFont="1" applyBorder="1" applyAlignment="1">
      <alignment horizontal="right" vertical="center"/>
    </xf>
    <xf numFmtId="38" fontId="3" fillId="0" borderId="14" xfId="49" applyFont="1" applyBorder="1" applyAlignment="1">
      <alignment horizontal="right" vertical="center"/>
    </xf>
    <xf numFmtId="38" fontId="3" fillId="0" borderId="14" xfId="49" applyFont="1" applyBorder="1" applyAlignment="1">
      <alignment horizontal="right" vertical="center" shrinkToFit="1"/>
    </xf>
    <xf numFmtId="38" fontId="3" fillId="0" borderId="13" xfId="49" applyFont="1" applyBorder="1" applyAlignment="1">
      <alignment horizontal="distributed" vertical="center"/>
    </xf>
    <xf numFmtId="38" fontId="3" fillId="34" borderId="45" xfId="49" applyFont="1" applyFill="1" applyBorder="1" applyAlignment="1">
      <alignment horizontal="center" vertical="center" shrinkToFit="1"/>
    </xf>
    <xf numFmtId="38" fontId="3" fillId="34" borderId="13" xfId="49" applyFont="1" applyFill="1" applyBorder="1" applyAlignment="1">
      <alignment horizontal="center" vertical="center" shrinkToFit="1"/>
    </xf>
    <xf numFmtId="38" fontId="3" fillId="34" borderId="27" xfId="49" applyFont="1" applyFill="1" applyBorder="1" applyAlignment="1">
      <alignment horizontal="center" vertical="center" shrinkToFit="1"/>
    </xf>
    <xf numFmtId="38" fontId="3" fillId="33" borderId="60" xfId="49" applyFont="1" applyFill="1" applyBorder="1" applyAlignment="1">
      <alignment horizontal="center" vertical="center"/>
    </xf>
    <xf numFmtId="38" fontId="3" fillId="33" borderId="61" xfId="49" applyFont="1" applyFill="1" applyBorder="1" applyAlignment="1">
      <alignment horizontal="center" vertical="center"/>
    </xf>
    <xf numFmtId="38" fontId="3" fillId="0" borderId="14" xfId="49" applyFont="1" applyBorder="1" applyAlignment="1">
      <alignment horizontal="distributed"/>
    </xf>
    <xf numFmtId="38" fontId="3" fillId="34" borderId="74" xfId="49" applyFont="1" applyFill="1" applyBorder="1" applyAlignment="1">
      <alignment horizontal="center" vertical="center" shrinkToFit="1"/>
    </xf>
    <xf numFmtId="38" fontId="3" fillId="34" borderId="14" xfId="49" applyFont="1" applyFill="1" applyBorder="1" applyAlignment="1">
      <alignment horizontal="center" vertical="center" shrinkToFit="1"/>
    </xf>
    <xf numFmtId="38" fontId="3" fillId="34" borderId="29" xfId="49" applyFont="1" applyFill="1" applyBorder="1" applyAlignment="1">
      <alignment horizontal="center" vertical="center" shrinkToFit="1"/>
    </xf>
    <xf numFmtId="38" fontId="3" fillId="34" borderId="76" xfId="49" applyFont="1" applyFill="1" applyBorder="1" applyAlignment="1">
      <alignment horizontal="center" vertical="center" shrinkToFit="1"/>
    </xf>
    <xf numFmtId="38" fontId="3" fillId="34" borderId="11" xfId="49" applyFont="1" applyFill="1" applyBorder="1" applyAlignment="1">
      <alignment horizontal="center" vertical="center" shrinkToFit="1"/>
    </xf>
    <xf numFmtId="38" fontId="3" fillId="34" borderId="59" xfId="49" applyFont="1" applyFill="1" applyBorder="1" applyAlignment="1">
      <alignment horizontal="center" vertical="center" shrinkToFit="1"/>
    </xf>
    <xf numFmtId="38" fontId="3" fillId="0" borderId="11" xfId="49" applyFont="1" applyBorder="1" applyAlignment="1">
      <alignment horizontal="right" vertical="center"/>
    </xf>
    <xf numFmtId="38" fontId="3" fillId="0" borderId="11" xfId="49" applyFont="1" applyBorder="1" applyAlignment="1">
      <alignment horizontal="distributed" vertical="top"/>
    </xf>
    <xf numFmtId="38" fontId="3" fillId="0" borderId="28" xfId="49" applyFont="1" applyBorder="1" applyAlignment="1">
      <alignment horizontal="right" vertical="center"/>
    </xf>
    <xf numFmtId="38" fontId="3" fillId="0" borderId="46" xfId="49" applyFont="1" applyBorder="1" applyAlignment="1">
      <alignment horizontal="right" vertical="center"/>
    </xf>
    <xf numFmtId="38" fontId="8" fillId="0" borderId="28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8" fillId="0" borderId="46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3" fillId="0" borderId="15" xfId="49" applyFont="1" applyBorder="1" applyAlignment="1">
      <alignment horizontal="distributed" vertical="center"/>
    </xf>
    <xf numFmtId="38" fontId="3" fillId="0" borderId="0" xfId="49" applyFont="1" applyBorder="1" applyAlignment="1">
      <alignment horizontal="distributed" vertical="center"/>
    </xf>
    <xf numFmtId="38" fontId="3" fillId="0" borderId="42" xfId="49" applyFont="1" applyBorder="1" applyAlignment="1">
      <alignment horizontal="distributed" vertical="center"/>
    </xf>
    <xf numFmtId="38" fontId="3" fillId="0" borderId="46" xfId="49" applyFont="1" applyBorder="1" applyAlignment="1">
      <alignment horizontal="distributed" vertical="center"/>
    </xf>
    <xf numFmtId="38" fontId="3" fillId="0" borderId="11" xfId="49" applyFont="1" applyBorder="1" applyAlignment="1">
      <alignment horizontal="distributed" vertical="center"/>
    </xf>
    <xf numFmtId="38" fontId="3" fillId="0" borderId="10" xfId="49" applyFont="1" applyBorder="1" applyAlignment="1">
      <alignment horizontal="distributed" vertical="center"/>
    </xf>
    <xf numFmtId="38" fontId="3" fillId="0" borderId="46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34" borderId="32" xfId="49" applyFont="1" applyFill="1" applyBorder="1" applyAlignment="1">
      <alignment horizontal="left" vertical="center" wrapText="1"/>
    </xf>
    <xf numFmtId="38" fontId="3" fillId="34" borderId="33" xfId="49" applyFont="1" applyFill="1" applyBorder="1" applyAlignment="1">
      <alignment horizontal="left" vertical="center" wrapText="1"/>
    </xf>
    <xf numFmtId="38" fontId="3" fillId="34" borderId="34" xfId="49" applyFont="1" applyFill="1" applyBorder="1" applyAlignment="1">
      <alignment horizontal="left" vertical="center" wrapText="1"/>
    </xf>
    <xf numFmtId="38" fontId="3" fillId="0" borderId="28" xfId="49" applyFont="1" applyBorder="1" applyAlignment="1">
      <alignment horizontal="distributed" vertical="center"/>
    </xf>
    <xf numFmtId="38" fontId="3" fillId="0" borderId="14" xfId="49" applyFont="1" applyBorder="1" applyAlignment="1">
      <alignment horizontal="distributed" vertical="center"/>
    </xf>
    <xf numFmtId="38" fontId="3" fillId="33" borderId="32" xfId="49" applyFont="1" applyFill="1" applyBorder="1" applyAlignment="1">
      <alignment horizontal="center" vertical="center"/>
    </xf>
    <xf numFmtId="38" fontId="3" fillId="33" borderId="34" xfId="49" applyFont="1" applyFill="1" applyBorder="1" applyAlignment="1">
      <alignment horizontal="center" vertical="center"/>
    </xf>
    <xf numFmtId="38" fontId="3" fillId="0" borderId="12" xfId="49" applyFont="1" applyBorder="1" applyAlignment="1">
      <alignment horizontal="distributed" vertical="center"/>
    </xf>
    <xf numFmtId="38" fontId="3" fillId="34" borderId="43" xfId="49" applyFont="1" applyFill="1" applyBorder="1" applyAlignment="1">
      <alignment horizontal="center" vertical="center"/>
    </xf>
    <xf numFmtId="38" fontId="3" fillId="34" borderId="44" xfId="49" applyFont="1" applyFill="1" applyBorder="1" applyAlignment="1">
      <alignment horizontal="center" vertical="center"/>
    </xf>
    <xf numFmtId="38" fontId="3" fillId="34" borderId="77" xfId="49" applyFont="1" applyFill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34" borderId="32" xfId="49" applyFont="1" applyFill="1" applyBorder="1" applyAlignment="1">
      <alignment horizontal="center" vertical="center"/>
    </xf>
    <xf numFmtId="38" fontId="3" fillId="34" borderId="33" xfId="49" applyFont="1" applyFill="1" applyBorder="1" applyAlignment="1">
      <alignment horizontal="center" vertical="center"/>
    </xf>
    <xf numFmtId="38" fontId="3" fillId="34" borderId="34" xfId="49" applyFont="1" applyFill="1" applyBorder="1" applyAlignment="1">
      <alignment horizontal="center" vertical="center"/>
    </xf>
    <xf numFmtId="38" fontId="3" fillId="0" borderId="31" xfId="49" applyFont="1" applyBorder="1" applyAlignment="1">
      <alignment horizontal="distributed" vertical="center"/>
    </xf>
    <xf numFmtId="38" fontId="3" fillId="0" borderId="37" xfId="49" applyFont="1" applyBorder="1" applyAlignment="1">
      <alignment horizontal="distributed" vertical="center"/>
    </xf>
    <xf numFmtId="38" fontId="3" fillId="0" borderId="10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49" fontId="3" fillId="34" borderId="35" xfId="49" applyNumberFormat="1" applyFont="1" applyFill="1" applyBorder="1" applyAlignment="1">
      <alignment horizontal="center" vertical="center"/>
    </xf>
    <xf numFmtId="49" fontId="3" fillId="34" borderId="79" xfId="49" applyNumberFormat="1" applyFont="1" applyFill="1" applyBorder="1" applyAlignment="1">
      <alignment horizontal="center" vertical="center"/>
    </xf>
    <xf numFmtId="0" fontId="3" fillId="33" borderId="32" xfId="49" applyNumberFormat="1" applyFont="1" applyFill="1" applyBorder="1" applyAlignment="1">
      <alignment horizontal="center" vertical="center"/>
    </xf>
    <xf numFmtId="0" fontId="3" fillId="33" borderId="34" xfId="49" applyNumberFormat="1" applyFont="1" applyFill="1" applyBorder="1" applyAlignment="1">
      <alignment horizontal="center" vertical="center"/>
    </xf>
    <xf numFmtId="38" fontId="3" fillId="33" borderId="80" xfId="49" applyFont="1" applyFill="1" applyBorder="1" applyAlignment="1">
      <alignment horizontal="center" vertical="center"/>
    </xf>
    <xf numFmtId="38" fontId="3" fillId="33" borderId="81" xfId="49" applyFont="1" applyFill="1" applyBorder="1" applyAlignment="1">
      <alignment horizontal="center" vertical="center"/>
    </xf>
    <xf numFmtId="38" fontId="3" fillId="33" borderId="35" xfId="49" applyFont="1" applyFill="1" applyBorder="1" applyAlignment="1">
      <alignment horizontal="center" vertical="center"/>
    </xf>
    <xf numFmtId="38" fontId="3" fillId="33" borderId="79" xfId="49" applyFont="1" applyFill="1" applyBorder="1" applyAlignment="1">
      <alignment horizontal="center" vertical="center"/>
    </xf>
    <xf numFmtId="38" fontId="3" fillId="35" borderId="35" xfId="49" applyFont="1" applyFill="1" applyBorder="1" applyAlignment="1">
      <alignment horizontal="center" vertical="center"/>
    </xf>
    <xf numFmtId="38" fontId="3" fillId="35" borderId="79" xfId="49" applyFont="1" applyFill="1" applyBorder="1" applyAlignment="1">
      <alignment horizontal="center" vertical="center"/>
    </xf>
    <xf numFmtId="38" fontId="3" fillId="34" borderId="35" xfId="49" applyFont="1" applyFill="1" applyBorder="1" applyAlignment="1">
      <alignment horizontal="center" vertical="center"/>
    </xf>
    <xf numFmtId="38" fontId="3" fillId="34" borderId="79" xfId="49" applyFont="1" applyFill="1" applyBorder="1" applyAlignment="1">
      <alignment horizontal="center" vertical="center"/>
    </xf>
    <xf numFmtId="49" fontId="3" fillId="34" borderId="32" xfId="49" applyNumberFormat="1" applyFont="1" applyFill="1" applyBorder="1" applyAlignment="1">
      <alignment horizontal="center" vertical="center"/>
    </xf>
    <xf numFmtId="49" fontId="3" fillId="34" borderId="34" xfId="49" applyNumberFormat="1" applyFont="1" applyFill="1" applyBorder="1" applyAlignment="1">
      <alignment horizontal="center" vertical="center"/>
    </xf>
    <xf numFmtId="38" fontId="3" fillId="34" borderId="30" xfId="49" applyFont="1" applyFill="1" applyBorder="1" applyAlignment="1">
      <alignment horizontal="center" vertical="center"/>
    </xf>
    <xf numFmtId="0" fontId="3" fillId="35" borderId="35" xfId="49" applyNumberFormat="1" applyFont="1" applyFill="1" applyBorder="1" applyAlignment="1">
      <alignment horizontal="center" vertical="center"/>
    </xf>
    <xf numFmtId="0" fontId="3" fillId="35" borderId="79" xfId="49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left" vertical="center"/>
    </xf>
    <xf numFmtId="38" fontId="3" fillId="34" borderId="32" xfId="49" applyFont="1" applyFill="1" applyBorder="1" applyAlignment="1">
      <alignment horizontal="left" vertical="center" indent="1"/>
    </xf>
    <xf numFmtId="38" fontId="3" fillId="34" borderId="33" xfId="49" applyFont="1" applyFill="1" applyBorder="1" applyAlignment="1">
      <alignment horizontal="left" vertical="center" indent="1"/>
    </xf>
    <xf numFmtId="38" fontId="3" fillId="34" borderId="34" xfId="49" applyFont="1" applyFill="1" applyBorder="1" applyAlignment="1">
      <alignment horizontal="left" vertical="center" indent="1"/>
    </xf>
    <xf numFmtId="38" fontId="3" fillId="0" borderId="14" xfId="49" applyFont="1" applyBorder="1" applyAlignment="1">
      <alignment horizontal="center" vertical="center"/>
    </xf>
    <xf numFmtId="38" fontId="3" fillId="34" borderId="32" xfId="49" applyFont="1" applyFill="1" applyBorder="1" applyAlignment="1">
      <alignment horizontal="right" vertical="center"/>
    </xf>
    <xf numFmtId="38" fontId="3" fillId="34" borderId="33" xfId="49" applyFont="1" applyFill="1" applyBorder="1" applyAlignment="1">
      <alignment horizontal="right" vertical="center"/>
    </xf>
    <xf numFmtId="38" fontId="3" fillId="34" borderId="34" xfId="49" applyFont="1" applyFill="1" applyBorder="1" applyAlignment="1">
      <alignment horizontal="right" vertical="center"/>
    </xf>
    <xf numFmtId="38" fontId="3" fillId="0" borderId="14" xfId="49" applyFont="1" applyBorder="1" applyAlignment="1">
      <alignment horizontal="left" vertical="center"/>
    </xf>
    <xf numFmtId="38" fontId="3" fillId="0" borderId="31" xfId="49" applyFont="1" applyBorder="1" applyAlignment="1">
      <alignment horizontal="left" vertical="center"/>
    </xf>
    <xf numFmtId="38" fontId="3" fillId="0" borderId="71" xfId="49" applyFont="1" applyFill="1" applyBorder="1" applyAlignment="1">
      <alignment horizontal="center" vertical="center"/>
    </xf>
    <xf numFmtId="38" fontId="3" fillId="34" borderId="71" xfId="49" applyFont="1" applyFill="1" applyBorder="1" applyAlignment="1">
      <alignment horizontal="center" vertical="center"/>
    </xf>
    <xf numFmtId="38" fontId="3" fillId="34" borderId="73" xfId="49" applyFont="1" applyFill="1" applyBorder="1" applyAlignment="1">
      <alignment horizontal="center" vertical="center"/>
    </xf>
    <xf numFmtId="38" fontId="3" fillId="0" borderId="43" xfId="49" applyFont="1" applyFill="1" applyBorder="1" applyAlignment="1">
      <alignment horizontal="left"/>
    </xf>
    <xf numFmtId="38" fontId="3" fillId="0" borderId="44" xfId="49" applyFont="1" applyFill="1" applyBorder="1" applyAlignment="1">
      <alignment horizontal="left"/>
    </xf>
    <xf numFmtId="38" fontId="3" fillId="34" borderId="44" xfId="49" applyFont="1" applyFill="1" applyBorder="1" applyAlignment="1">
      <alignment horizontal="left"/>
    </xf>
    <xf numFmtId="38" fontId="3" fillId="34" borderId="77" xfId="49" applyFont="1" applyFill="1" applyBorder="1" applyAlignment="1">
      <alignment horizontal="left"/>
    </xf>
    <xf numFmtId="38" fontId="3" fillId="0" borderId="45" xfId="49" applyFont="1" applyFill="1" applyBorder="1" applyAlignment="1">
      <alignment horizontal="left"/>
    </xf>
    <xf numFmtId="38" fontId="3" fillId="34" borderId="13" xfId="49" applyFont="1" applyFill="1" applyBorder="1" applyAlignment="1">
      <alignment horizontal="left"/>
    </xf>
    <xf numFmtId="38" fontId="3" fillId="34" borderId="27" xfId="49" applyFont="1" applyFill="1" applyBorder="1" applyAlignment="1">
      <alignment horizontal="left"/>
    </xf>
    <xf numFmtId="38" fontId="12" fillId="0" borderId="0" xfId="49" applyFont="1" applyAlignment="1">
      <alignment horizontal="center" vertical="center"/>
    </xf>
    <xf numFmtId="38" fontId="3" fillId="0" borderId="78" xfId="49" applyFont="1" applyFill="1" applyBorder="1" applyAlignment="1">
      <alignment horizontal="left" vertical="center" wrapText="1" indent="1"/>
    </xf>
    <xf numFmtId="38" fontId="3" fillId="0" borderId="44" xfId="49" applyFont="1" applyFill="1" applyBorder="1" applyAlignment="1">
      <alignment horizontal="left" vertical="center" wrapText="1" indent="1"/>
    </xf>
    <xf numFmtId="38" fontId="3" fillId="0" borderId="13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25" fillId="0" borderId="0" xfId="49" applyFont="1" applyBorder="1" applyAlignment="1">
      <alignment horizontal="center" vertical="center"/>
    </xf>
    <xf numFmtId="38" fontId="3" fillId="34" borderId="45" xfId="49" applyFont="1" applyFill="1" applyBorder="1" applyAlignment="1">
      <alignment horizontal="center" vertical="center" wrapText="1"/>
    </xf>
    <xf numFmtId="38" fontId="3" fillId="34" borderId="13" xfId="49" applyFont="1" applyFill="1" applyBorder="1" applyAlignment="1">
      <alignment horizontal="center" vertical="center" wrapText="1"/>
    </xf>
    <xf numFmtId="38" fontId="3" fillId="34" borderId="27" xfId="49" applyFont="1" applyFill="1" applyBorder="1" applyAlignment="1">
      <alignment horizontal="center" vertical="center" wrapText="1"/>
    </xf>
    <xf numFmtId="38" fontId="3" fillId="34" borderId="43" xfId="49" applyFont="1" applyFill="1" applyBorder="1" applyAlignment="1">
      <alignment horizontal="center" vertical="center" wrapText="1"/>
    </xf>
    <xf numFmtId="38" fontId="3" fillId="34" borderId="44" xfId="49" applyFont="1" applyFill="1" applyBorder="1" applyAlignment="1">
      <alignment horizontal="center" vertical="center" wrapText="1"/>
    </xf>
    <xf numFmtId="38" fontId="3" fillId="34" borderId="77" xfId="49" applyFont="1" applyFill="1" applyBorder="1" applyAlignment="1">
      <alignment horizontal="center" vertical="center" wrapText="1"/>
    </xf>
    <xf numFmtId="38" fontId="11" fillId="34" borderId="70" xfId="49" applyFont="1" applyFill="1" applyBorder="1" applyAlignment="1">
      <alignment horizontal="center" vertical="center" wrapText="1"/>
    </xf>
    <xf numFmtId="38" fontId="11" fillId="34" borderId="71" xfId="49" applyFont="1" applyFill="1" applyBorder="1" applyAlignment="1">
      <alignment horizontal="center" vertical="center" wrapText="1"/>
    </xf>
    <xf numFmtId="38" fontId="11" fillId="34" borderId="73" xfId="49" applyFont="1" applyFill="1" applyBorder="1" applyAlignment="1">
      <alignment horizontal="center" vertical="center" wrapText="1"/>
    </xf>
    <xf numFmtId="38" fontId="3" fillId="34" borderId="74" xfId="49" applyFont="1" applyFill="1" applyBorder="1" applyAlignment="1">
      <alignment horizontal="center" vertical="center" wrapText="1"/>
    </xf>
    <xf numFmtId="38" fontId="3" fillId="34" borderId="14" xfId="49" applyFont="1" applyFill="1" applyBorder="1" applyAlignment="1">
      <alignment horizontal="center" vertical="center" wrapText="1"/>
    </xf>
    <xf numFmtId="38" fontId="3" fillId="34" borderId="29" xfId="49" applyFont="1" applyFill="1" applyBorder="1" applyAlignment="1">
      <alignment horizontal="center" vertical="center" wrapText="1"/>
    </xf>
    <xf numFmtId="38" fontId="3" fillId="34" borderId="76" xfId="49" applyFont="1" applyFill="1" applyBorder="1" applyAlignment="1">
      <alignment horizontal="center" vertical="center" wrapText="1"/>
    </xf>
    <xf numFmtId="38" fontId="3" fillId="34" borderId="11" xfId="49" applyFont="1" applyFill="1" applyBorder="1" applyAlignment="1">
      <alignment horizontal="center" vertical="center" wrapText="1"/>
    </xf>
    <xf numFmtId="38" fontId="3" fillId="34" borderId="59" xfId="49" applyFont="1" applyFill="1" applyBorder="1" applyAlignment="1">
      <alignment horizontal="center" vertical="center" wrapText="1"/>
    </xf>
    <xf numFmtId="38" fontId="3" fillId="34" borderId="32" xfId="49" applyFont="1" applyFill="1" applyBorder="1" applyAlignment="1">
      <alignment horizontal="left" vertical="center" wrapText="1" indent="1"/>
    </xf>
    <xf numFmtId="38" fontId="3" fillId="34" borderId="33" xfId="49" applyFont="1" applyFill="1" applyBorder="1" applyAlignment="1">
      <alignment horizontal="left" vertical="center" wrapText="1" indent="1"/>
    </xf>
    <xf numFmtId="38" fontId="3" fillId="34" borderId="34" xfId="49" applyFont="1" applyFill="1" applyBorder="1" applyAlignment="1">
      <alignment horizontal="left" vertical="center" wrapText="1" indent="1"/>
    </xf>
    <xf numFmtId="38" fontId="3" fillId="34" borderId="44" xfId="49" applyFont="1" applyFill="1" applyBorder="1" applyAlignment="1">
      <alignment horizontal="left" shrinkToFit="1"/>
    </xf>
    <xf numFmtId="38" fontId="3" fillId="34" borderId="77" xfId="49" applyFont="1" applyFill="1" applyBorder="1" applyAlignment="1">
      <alignment horizontal="left" shrinkToFit="1"/>
    </xf>
    <xf numFmtId="38" fontId="3" fillId="34" borderId="13" xfId="49" applyFont="1" applyFill="1" applyBorder="1" applyAlignment="1">
      <alignment horizontal="left" shrinkToFit="1"/>
    </xf>
    <xf numFmtId="38" fontId="3" fillId="34" borderId="27" xfId="49" applyFont="1" applyFill="1" applyBorder="1" applyAlignment="1">
      <alignment horizontal="left" shrinkToFit="1"/>
    </xf>
    <xf numFmtId="38" fontId="3" fillId="0" borderId="11" xfId="49" applyFont="1" applyFill="1" applyBorder="1" applyAlignment="1">
      <alignment horizontal="left" shrinkToFit="1"/>
    </xf>
    <xf numFmtId="38" fontId="3" fillId="0" borderId="14" xfId="49" applyFont="1" applyFill="1" applyBorder="1" applyAlignment="1">
      <alignment horizontal="center" vertical="center" wrapText="1"/>
    </xf>
    <xf numFmtId="38" fontId="3" fillId="0" borderId="31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37" xfId="49" applyFont="1" applyFill="1" applyBorder="1" applyAlignment="1">
      <alignment horizontal="center" vertical="center" wrapText="1"/>
    </xf>
    <xf numFmtId="38" fontId="15" fillId="0" borderId="20" xfId="49" applyFont="1" applyBorder="1" applyAlignment="1">
      <alignment horizontal="center" vertical="center"/>
    </xf>
    <xf numFmtId="38" fontId="15" fillId="0" borderId="78" xfId="49" applyFont="1" applyBorder="1" applyAlignment="1">
      <alignment horizontal="center" vertical="center"/>
    </xf>
    <xf numFmtId="38" fontId="15" fillId="0" borderId="44" xfId="49" applyFont="1" applyBorder="1" applyAlignment="1">
      <alignment horizontal="center" vertical="center"/>
    </xf>
    <xf numFmtId="38" fontId="15" fillId="0" borderId="82" xfId="49" applyFont="1" applyBorder="1" applyAlignment="1">
      <alignment horizontal="center" vertical="center"/>
    </xf>
    <xf numFmtId="38" fontId="15" fillId="0" borderId="83" xfId="49" applyFont="1" applyBorder="1" applyAlignment="1">
      <alignment vertical="center"/>
    </xf>
    <xf numFmtId="38" fontId="15" fillId="0" borderId="84" xfId="49" applyFont="1" applyBorder="1" applyAlignment="1">
      <alignment vertical="center"/>
    </xf>
    <xf numFmtId="38" fontId="15" fillId="0" borderId="84" xfId="49" applyFont="1" applyBorder="1" applyAlignment="1">
      <alignment horizontal="center" vertical="center"/>
    </xf>
    <xf numFmtId="38" fontId="15" fillId="0" borderId="21" xfId="49" applyFont="1" applyBorder="1" applyAlignment="1">
      <alignment horizontal="center" vertical="center"/>
    </xf>
    <xf numFmtId="38" fontId="15" fillId="0" borderId="42" xfId="49" applyFont="1" applyBorder="1" applyAlignment="1">
      <alignment vertical="center"/>
    </xf>
    <xf numFmtId="38" fontId="15" fillId="0" borderId="85" xfId="49" applyFont="1" applyBorder="1" applyAlignment="1">
      <alignment vertical="center"/>
    </xf>
    <xf numFmtId="38" fontId="16" fillId="0" borderId="22" xfId="49" applyFont="1" applyBorder="1" applyAlignment="1">
      <alignment horizontal="distributed" vertical="center"/>
    </xf>
    <xf numFmtId="38" fontId="16" fillId="0" borderId="12" xfId="49" applyFont="1" applyBorder="1" applyAlignment="1">
      <alignment horizontal="distributed" vertical="center"/>
    </xf>
    <xf numFmtId="38" fontId="15" fillId="0" borderId="86" xfId="49" applyFont="1" applyBorder="1" applyAlignment="1">
      <alignment horizontal="center" vertical="center"/>
    </xf>
    <xf numFmtId="38" fontId="15" fillId="0" borderId="87" xfId="49" applyFont="1" applyBorder="1" applyAlignment="1">
      <alignment horizontal="center" vertical="center"/>
    </xf>
    <xf numFmtId="38" fontId="15" fillId="0" borderId="88" xfId="49" applyFont="1" applyBorder="1" applyAlignment="1">
      <alignment horizontal="center" vertical="center"/>
    </xf>
    <xf numFmtId="38" fontId="16" fillId="0" borderId="10" xfId="49" applyFont="1" applyBorder="1" applyAlignment="1">
      <alignment horizontal="right" vertical="center"/>
    </xf>
    <xf numFmtId="38" fontId="16" fillId="0" borderId="22" xfId="49" applyFont="1" applyBorder="1" applyAlignment="1">
      <alignment horizontal="right" vertical="center"/>
    </xf>
    <xf numFmtId="38" fontId="16" fillId="0" borderId="12" xfId="49" applyFont="1" applyBorder="1" applyAlignment="1">
      <alignment horizontal="right" vertical="center"/>
    </xf>
    <xf numFmtId="38" fontId="16" fillId="0" borderId="12" xfId="49" applyFont="1" applyBorder="1" applyAlignment="1">
      <alignment horizontal="center" vertical="center" shrinkToFit="1"/>
    </xf>
    <xf numFmtId="38" fontId="16" fillId="0" borderId="13" xfId="49" applyFont="1" applyBorder="1" applyAlignment="1">
      <alignment horizontal="center" vertical="center" shrinkToFit="1"/>
    </xf>
    <xf numFmtId="38" fontId="16" fillId="0" borderId="22" xfId="49" applyFont="1" applyBorder="1" applyAlignment="1">
      <alignment vertical="center"/>
    </xf>
    <xf numFmtId="38" fontId="16" fillId="0" borderId="12" xfId="49" applyFont="1" applyBorder="1" applyAlignment="1">
      <alignment vertical="center"/>
    </xf>
    <xf numFmtId="38" fontId="15" fillId="0" borderId="89" xfId="49" applyFont="1" applyBorder="1" applyAlignment="1">
      <alignment horizontal="center" vertical="center"/>
    </xf>
    <xf numFmtId="38" fontId="15" fillId="0" borderId="22" xfId="49" applyFont="1" applyBorder="1" applyAlignment="1">
      <alignment horizontal="center" vertical="center"/>
    </xf>
    <xf numFmtId="38" fontId="15" fillId="0" borderId="90" xfId="49" applyFont="1" applyBorder="1" applyAlignment="1">
      <alignment horizontal="center" vertical="center"/>
    </xf>
    <xf numFmtId="38" fontId="15" fillId="0" borderId="0" xfId="49" applyFont="1" applyBorder="1" applyAlignment="1">
      <alignment horizontal="center" vertical="center"/>
    </xf>
    <xf numFmtId="38" fontId="15" fillId="0" borderId="42" xfId="49" applyFont="1" applyBorder="1" applyAlignment="1">
      <alignment horizontal="center" vertical="center"/>
    </xf>
    <xf numFmtId="38" fontId="15" fillId="0" borderId="22" xfId="49" applyFont="1" applyBorder="1" applyAlignment="1">
      <alignment horizontal="distributed" vertical="center"/>
    </xf>
    <xf numFmtId="38" fontId="15" fillId="0" borderId="12" xfId="49" applyFont="1" applyBorder="1" applyAlignment="1">
      <alignment horizontal="distributed" vertical="center"/>
    </xf>
    <xf numFmtId="38" fontId="15" fillId="0" borderId="37" xfId="49" applyFont="1" applyBorder="1" applyAlignment="1">
      <alignment vertical="center"/>
    </xf>
    <xf numFmtId="38" fontId="15" fillId="0" borderId="91" xfId="49" applyFont="1" applyBorder="1" applyAlignment="1">
      <alignment vertical="center"/>
    </xf>
    <xf numFmtId="38" fontId="16" fillId="0" borderId="92" xfId="49" applyFont="1" applyBorder="1" applyAlignment="1">
      <alignment horizontal="distributed" vertical="center"/>
    </xf>
    <xf numFmtId="38" fontId="16" fillId="0" borderId="28" xfId="49" applyFont="1" applyBorder="1" applyAlignment="1">
      <alignment horizontal="distributed" vertical="center"/>
    </xf>
    <xf numFmtId="38" fontId="16" fillId="0" borderId="92" xfId="49" applyFont="1" applyBorder="1" applyAlignment="1">
      <alignment horizontal="right" vertical="center"/>
    </xf>
    <xf numFmtId="38" fontId="16" fillId="0" borderId="28" xfId="49" applyFont="1" applyBorder="1" applyAlignment="1">
      <alignment horizontal="right" vertical="center"/>
    </xf>
    <xf numFmtId="38" fontId="15" fillId="0" borderId="93" xfId="49" applyFont="1" applyBorder="1" applyAlignment="1">
      <alignment horizontal="center" vertical="center"/>
    </xf>
    <xf numFmtId="38" fontId="15" fillId="0" borderId="94" xfId="49" applyFont="1" applyBorder="1" applyAlignment="1">
      <alignment horizontal="center" vertical="center"/>
    </xf>
    <xf numFmtId="38" fontId="15" fillId="0" borderId="95" xfId="49" applyFont="1" applyBorder="1" applyAlignment="1">
      <alignment horizontal="center" vertical="center"/>
    </xf>
    <xf numFmtId="38" fontId="16" fillId="0" borderId="31" xfId="49" applyFont="1" applyBorder="1" applyAlignment="1">
      <alignment horizontal="right" vertical="center"/>
    </xf>
    <xf numFmtId="38" fontId="16" fillId="0" borderId="92" xfId="49" applyFont="1" applyBorder="1" applyAlignment="1">
      <alignment horizontal="center" vertical="center" shrinkToFit="1"/>
    </xf>
    <xf numFmtId="38" fontId="16" fillId="0" borderId="13" xfId="49" applyFont="1" applyBorder="1" applyAlignment="1">
      <alignment horizontal="right" vertical="center"/>
    </xf>
    <xf numFmtId="38" fontId="15" fillId="0" borderId="13" xfId="49" applyFont="1" applyBorder="1" applyAlignment="1">
      <alignment vertical="center" shrinkToFit="1"/>
    </xf>
    <xf numFmtId="38" fontId="15" fillId="0" borderId="10" xfId="49" applyFont="1" applyBorder="1" applyAlignment="1">
      <alignment vertical="center" shrinkToFit="1"/>
    </xf>
    <xf numFmtId="38" fontId="16" fillId="0" borderId="13" xfId="49" applyFont="1" applyBorder="1" applyAlignment="1">
      <alignment horizontal="distributed" vertical="center"/>
    </xf>
    <xf numFmtId="38" fontId="16" fillId="0" borderId="14" xfId="49" applyFont="1" applyBorder="1" applyAlignment="1">
      <alignment horizontal="distributed" vertical="center"/>
    </xf>
    <xf numFmtId="38" fontId="16" fillId="0" borderId="10" xfId="49" applyFont="1" applyBorder="1" applyAlignment="1">
      <alignment horizontal="distributed" vertical="center"/>
    </xf>
    <xf numFmtId="38" fontId="15" fillId="0" borderId="10" xfId="49" applyFont="1" applyBorder="1" applyAlignment="1">
      <alignment vertical="center"/>
    </xf>
    <xf numFmtId="38" fontId="15" fillId="0" borderId="22" xfId="49" applyFont="1" applyBorder="1" applyAlignment="1">
      <alignment vertical="center"/>
    </xf>
    <xf numFmtId="38" fontId="16" fillId="0" borderId="11" xfId="49" applyFont="1" applyBorder="1" applyAlignment="1">
      <alignment horizontal="distributed" vertical="center"/>
    </xf>
    <xf numFmtId="38" fontId="16" fillId="0" borderId="0" xfId="49" applyFont="1" applyBorder="1" applyAlignment="1">
      <alignment horizontal="right" vertical="center" shrinkToFit="1"/>
    </xf>
    <xf numFmtId="38" fontId="15" fillId="0" borderId="14" xfId="49" applyFont="1" applyBorder="1" applyAlignment="1">
      <alignment vertical="center" shrinkToFit="1"/>
    </xf>
    <xf numFmtId="38" fontId="15" fillId="0" borderId="0" xfId="49" applyFont="1" applyBorder="1" applyAlignment="1">
      <alignment horizontal="right" vertical="center" shrinkToFit="1"/>
    </xf>
    <xf numFmtId="38" fontId="15" fillId="0" borderId="0" xfId="49" applyFont="1" applyBorder="1" applyAlignment="1">
      <alignment vertical="center" shrinkToFit="1"/>
    </xf>
    <xf numFmtId="38" fontId="15" fillId="0" borderId="14" xfId="49" applyFont="1" applyBorder="1" applyAlignment="1">
      <alignment vertical="center"/>
    </xf>
    <xf numFmtId="38" fontId="15" fillId="0" borderId="31" xfId="49" applyFont="1" applyBorder="1" applyAlignment="1">
      <alignment vertical="center"/>
    </xf>
    <xf numFmtId="38" fontId="15" fillId="0" borderId="0" xfId="49" applyFont="1" applyBorder="1" applyAlignment="1">
      <alignment horizontal="center" vertical="center" shrinkToFit="1"/>
    </xf>
    <xf numFmtId="38" fontId="15" fillId="0" borderId="29" xfId="49" applyFont="1" applyFill="1" applyBorder="1" applyAlignment="1">
      <alignment horizontal="center" vertical="center" shrinkToFit="1"/>
    </xf>
    <xf numFmtId="38" fontId="15" fillId="0" borderId="30" xfId="49" applyFont="1" applyFill="1" applyBorder="1" applyAlignment="1">
      <alignment horizontal="center" vertical="center" shrinkToFit="1"/>
    </xf>
    <xf numFmtId="38" fontId="15" fillId="0" borderId="59" xfId="49" applyFont="1" applyFill="1" applyBorder="1" applyAlignment="1">
      <alignment horizontal="center" vertical="center" shrinkToFit="1"/>
    </xf>
    <xf numFmtId="38" fontId="15" fillId="0" borderId="55" xfId="49" applyFont="1" applyBorder="1" applyAlignment="1">
      <alignment horizontal="right" vertical="center" shrinkToFit="1"/>
    </xf>
    <xf numFmtId="38" fontId="15" fillId="0" borderId="55" xfId="49" applyFont="1" applyBorder="1" applyAlignment="1">
      <alignment vertical="center" shrinkToFit="1"/>
    </xf>
    <xf numFmtId="38" fontId="16" fillId="0" borderId="55" xfId="49" applyFont="1" applyBorder="1" applyAlignment="1">
      <alignment horizontal="right" vertical="center" shrinkToFit="1"/>
    </xf>
    <xf numFmtId="38" fontId="16" fillId="0" borderId="28" xfId="49" applyFont="1" applyBorder="1" applyAlignment="1">
      <alignment horizontal="right" vertical="center" shrinkToFit="1"/>
    </xf>
    <xf numFmtId="38" fontId="16" fillId="0" borderId="14" xfId="49" applyFont="1" applyBorder="1" applyAlignment="1">
      <alignment horizontal="right" vertical="center" shrinkToFit="1"/>
    </xf>
    <xf numFmtId="38" fontId="16" fillId="0" borderId="15" xfId="49" applyFont="1" applyBorder="1" applyAlignment="1">
      <alignment horizontal="right" vertical="center" shrinkToFit="1"/>
    </xf>
    <xf numFmtId="38" fontId="16" fillId="0" borderId="46" xfId="49" applyFont="1" applyBorder="1" applyAlignment="1">
      <alignment horizontal="right" vertical="center" shrinkToFit="1"/>
    </xf>
    <xf numFmtId="38" fontId="16" fillId="0" borderId="11" xfId="49" applyFont="1" applyBorder="1" applyAlignment="1">
      <alignment horizontal="right" vertical="center" shrinkToFit="1"/>
    </xf>
    <xf numFmtId="38" fontId="15" fillId="0" borderId="11" xfId="49" applyFont="1" applyBorder="1" applyAlignment="1">
      <alignment horizontal="right" vertical="center" shrinkToFit="1"/>
    </xf>
    <xf numFmtId="38" fontId="15" fillId="0" borderId="11" xfId="49" applyFont="1" applyBorder="1" applyAlignment="1">
      <alignment vertical="center" shrinkToFit="1"/>
    </xf>
    <xf numFmtId="38" fontId="15" fillId="0" borderId="96" xfId="49" applyFont="1" applyBorder="1" applyAlignment="1">
      <alignment vertical="center" shrinkToFit="1"/>
    </xf>
    <xf numFmtId="38" fontId="15" fillId="0" borderId="55" xfId="49" applyFont="1" applyBorder="1" applyAlignment="1">
      <alignment horizontal="center" vertical="center" shrinkToFit="1"/>
    </xf>
    <xf numFmtId="38" fontId="15" fillId="0" borderId="11" xfId="49" applyFont="1" applyBorder="1" applyAlignment="1">
      <alignment horizontal="center" vertical="center"/>
    </xf>
    <xf numFmtId="38" fontId="15" fillId="0" borderId="37" xfId="49" applyFont="1" applyBorder="1" applyAlignment="1">
      <alignment horizontal="center" vertical="center"/>
    </xf>
    <xf numFmtId="38" fontId="15" fillId="0" borderId="11" xfId="49" applyFont="1" applyBorder="1" applyAlignment="1">
      <alignment horizontal="center" vertical="center" shrinkToFit="1"/>
    </xf>
    <xf numFmtId="38" fontId="15" fillId="0" borderId="28" xfId="49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38" fontId="16" fillId="0" borderId="28" xfId="49" applyFont="1" applyBorder="1" applyAlignment="1">
      <alignment horizontal="left" vertical="center"/>
    </xf>
    <xf numFmtId="38" fontId="16" fillId="0" borderId="14" xfId="49" applyFont="1" applyBorder="1" applyAlignment="1">
      <alignment horizontal="left" vertical="center"/>
    </xf>
    <xf numFmtId="38" fontId="16" fillId="0" borderId="0" xfId="49" applyFont="1" applyBorder="1" applyAlignment="1">
      <alignment horizontal="left" vertical="center"/>
    </xf>
    <xf numFmtId="38" fontId="16" fillId="0" borderId="97" xfId="49" applyFont="1" applyBorder="1" applyAlignment="1">
      <alignment horizontal="left" vertical="center"/>
    </xf>
    <xf numFmtId="38" fontId="16" fillId="0" borderId="36" xfId="49" applyFont="1" applyBorder="1" applyAlignment="1">
      <alignment horizontal="left" vertical="center"/>
    </xf>
    <xf numFmtId="38" fontId="15" fillId="0" borderId="28" xfId="49" applyFont="1" applyBorder="1" applyAlignment="1">
      <alignment horizontal="right" vertical="center"/>
    </xf>
    <xf numFmtId="38" fontId="15" fillId="0" borderId="14" xfId="49" applyFont="1" applyBorder="1" applyAlignment="1">
      <alignment horizontal="right" vertical="center"/>
    </xf>
    <xf numFmtId="38" fontId="15" fillId="0" borderId="97" xfId="49" applyFont="1" applyBorder="1" applyAlignment="1">
      <alignment horizontal="right" vertical="center"/>
    </xf>
    <xf numFmtId="38" fontId="15" fillId="0" borderId="36" xfId="49" applyFont="1" applyBorder="1" applyAlignment="1">
      <alignment horizontal="right" vertical="center"/>
    </xf>
    <xf numFmtId="38" fontId="15" fillId="0" borderId="29" xfId="49" applyFont="1" applyBorder="1" applyAlignment="1">
      <alignment horizontal="center" vertical="center" shrinkToFit="1"/>
    </xf>
    <xf numFmtId="38" fontId="15" fillId="0" borderId="79" xfId="49" applyFont="1" applyBorder="1" applyAlignment="1">
      <alignment horizontal="center" vertical="center" shrinkToFit="1"/>
    </xf>
    <xf numFmtId="38" fontId="15" fillId="0" borderId="97" xfId="49" applyFont="1" applyFill="1" applyBorder="1" applyAlignment="1">
      <alignment horizontal="center" vertical="center" shrinkToFit="1"/>
    </xf>
    <xf numFmtId="38" fontId="15" fillId="0" borderId="36" xfId="49" applyFont="1" applyFill="1" applyBorder="1" applyAlignment="1">
      <alignment horizontal="center" vertical="center" shrinkToFit="1"/>
    </xf>
    <xf numFmtId="38" fontId="15" fillId="0" borderId="98" xfId="49" applyFont="1" applyFill="1" applyBorder="1" applyAlignment="1">
      <alignment horizontal="center" vertical="center" shrinkToFit="1"/>
    </xf>
    <xf numFmtId="38" fontId="14" fillId="0" borderId="32" xfId="49" applyFont="1" applyBorder="1" applyAlignment="1">
      <alignment horizontal="center" vertical="center"/>
    </xf>
    <xf numFmtId="38" fontId="14" fillId="0" borderId="33" xfId="49" applyFont="1" applyBorder="1" applyAlignment="1">
      <alignment horizontal="center" vertical="center"/>
    </xf>
    <xf numFmtId="38" fontId="14" fillId="0" borderId="99" xfId="49" applyFont="1" applyBorder="1" applyAlignment="1">
      <alignment horizontal="center" vertical="center"/>
    </xf>
    <xf numFmtId="38" fontId="15" fillId="0" borderId="100" xfId="49" applyFont="1" applyBorder="1" applyAlignment="1">
      <alignment horizontal="left" vertical="center"/>
    </xf>
    <xf numFmtId="38" fontId="15" fillId="0" borderId="33" xfId="49" applyFont="1" applyBorder="1" applyAlignment="1">
      <alignment horizontal="left" vertical="center"/>
    </xf>
    <xf numFmtId="38" fontId="14" fillId="0" borderId="100" xfId="49" applyFont="1" applyBorder="1" applyAlignment="1">
      <alignment horizontal="center" vertical="center"/>
    </xf>
    <xf numFmtId="38" fontId="15" fillId="0" borderId="33" xfId="49" applyFont="1" applyBorder="1" applyAlignment="1">
      <alignment horizontal="right" vertical="center"/>
    </xf>
    <xf numFmtId="38" fontId="3" fillId="35" borderId="80" xfId="49" applyFont="1" applyFill="1" applyBorder="1" applyAlignment="1">
      <alignment horizontal="center" vertical="center"/>
    </xf>
    <xf numFmtId="38" fontId="3" fillId="35" borderId="81" xfId="49" applyFont="1" applyFill="1" applyBorder="1" applyAlignment="1">
      <alignment horizontal="center" vertical="center"/>
    </xf>
    <xf numFmtId="49" fontId="8" fillId="34" borderId="32" xfId="49" applyNumberFormat="1" applyFont="1" applyFill="1" applyBorder="1" applyAlignment="1">
      <alignment horizontal="center" vertical="center"/>
    </xf>
    <xf numFmtId="49" fontId="8" fillId="34" borderId="34" xfId="49" applyNumberFormat="1" applyFont="1" applyFill="1" applyBorder="1" applyAlignment="1">
      <alignment horizontal="center" vertical="center"/>
    </xf>
    <xf numFmtId="38" fontId="3" fillId="0" borderId="28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wrapText="1"/>
    </xf>
    <xf numFmtId="38" fontId="3" fillId="0" borderId="31" xfId="49" applyFont="1" applyBorder="1" applyAlignment="1">
      <alignment horizontal="center" vertical="center" wrapText="1"/>
    </xf>
    <xf numFmtId="38" fontId="3" fillId="0" borderId="15" xfId="49" applyFont="1" applyBorder="1" applyAlignment="1">
      <alignment horizontal="center" vertical="center" wrapText="1"/>
    </xf>
    <xf numFmtId="38" fontId="3" fillId="0" borderId="0" xfId="49" applyFont="1" applyBorder="1" applyAlignment="1">
      <alignment horizontal="center" vertical="center" wrapText="1"/>
    </xf>
    <xf numFmtId="38" fontId="3" fillId="0" borderId="42" xfId="49" applyFont="1" applyBorder="1" applyAlignment="1">
      <alignment horizontal="center" vertical="center" wrapText="1"/>
    </xf>
    <xf numFmtId="38" fontId="3" fillId="0" borderId="46" xfId="49" applyFont="1" applyBorder="1" applyAlignment="1">
      <alignment horizontal="center" vertical="center" wrapText="1"/>
    </xf>
    <xf numFmtId="38" fontId="3" fillId="0" borderId="11" xfId="49" applyFont="1" applyBorder="1" applyAlignment="1">
      <alignment horizontal="center" vertical="center" wrapText="1"/>
    </xf>
    <xf numFmtId="38" fontId="3" fillId="0" borderId="37" xfId="49" applyFont="1" applyBorder="1" applyAlignment="1">
      <alignment horizontal="center" vertical="center" wrapText="1"/>
    </xf>
    <xf numFmtId="38" fontId="3" fillId="0" borderId="28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38" fontId="3" fillId="0" borderId="46" xfId="49" applyFont="1" applyBorder="1" applyAlignment="1">
      <alignment horizontal="left" vertical="center"/>
    </xf>
    <xf numFmtId="38" fontId="3" fillId="0" borderId="31" xfId="49" applyFont="1" applyBorder="1" applyAlignment="1">
      <alignment horizontal="center" vertical="center"/>
    </xf>
    <xf numFmtId="38" fontId="3" fillId="0" borderId="42" xfId="49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8" fillId="0" borderId="13" xfId="49" applyFont="1" applyBorder="1" applyAlignment="1">
      <alignment horizontal="center" vertical="center"/>
    </xf>
    <xf numFmtId="38" fontId="8" fillId="34" borderId="80" xfId="49" applyFont="1" applyFill="1" applyBorder="1" applyAlignment="1">
      <alignment horizontal="center" vertical="center"/>
    </xf>
    <xf numFmtId="38" fontId="8" fillId="34" borderId="81" xfId="49" applyFont="1" applyFill="1" applyBorder="1" applyAlignment="1">
      <alignment horizontal="center" vertical="center"/>
    </xf>
    <xf numFmtId="0" fontId="3" fillId="35" borderId="80" xfId="49" applyNumberFormat="1" applyFont="1" applyFill="1" applyBorder="1" applyAlignment="1">
      <alignment horizontal="center" vertical="center"/>
    </xf>
    <xf numFmtId="0" fontId="3" fillId="35" borderId="81" xfId="49" applyNumberFormat="1" applyFont="1" applyFill="1" applyBorder="1" applyAlignment="1">
      <alignment horizontal="center" vertical="center"/>
    </xf>
    <xf numFmtId="38" fontId="3" fillId="0" borderId="80" xfId="49" applyFont="1" applyBorder="1" applyAlignment="1">
      <alignment horizontal="left" vertical="center"/>
    </xf>
    <xf numFmtId="38" fontId="3" fillId="0" borderId="101" xfId="49" applyFont="1" applyBorder="1" applyAlignment="1">
      <alignment horizontal="left" vertical="center"/>
    </xf>
    <xf numFmtId="38" fontId="3" fillId="0" borderId="83" xfId="49" applyFont="1" applyBorder="1" applyAlignment="1">
      <alignment horizontal="left" vertical="center"/>
    </xf>
    <xf numFmtId="38" fontId="8" fillId="34" borderId="32" xfId="49" applyFont="1" applyFill="1" applyBorder="1" applyAlignment="1">
      <alignment horizontal="center" vertical="center"/>
    </xf>
    <xf numFmtId="38" fontId="8" fillId="34" borderId="34" xfId="49" applyFont="1" applyFill="1" applyBorder="1" applyAlignment="1">
      <alignment horizontal="center" vertical="center"/>
    </xf>
    <xf numFmtId="0" fontId="3" fillId="35" borderId="32" xfId="49" applyNumberFormat="1" applyFont="1" applyFill="1" applyBorder="1" applyAlignment="1">
      <alignment horizontal="center" vertical="center"/>
    </xf>
    <xf numFmtId="0" fontId="3" fillId="35" borderId="34" xfId="49" applyNumberFormat="1" applyFont="1" applyFill="1" applyBorder="1" applyAlignment="1">
      <alignment horizontal="center" vertical="center"/>
    </xf>
    <xf numFmtId="38" fontId="3" fillId="0" borderId="0" xfId="49" applyFont="1" applyAlignment="1">
      <alignment horizontal="left" vertical="center"/>
    </xf>
    <xf numFmtId="38" fontId="8" fillId="34" borderId="32" xfId="49" applyFont="1" applyFill="1" applyBorder="1" applyAlignment="1">
      <alignment horizontal="left" vertical="center"/>
    </xf>
    <xf numFmtId="38" fontId="8" fillId="34" borderId="33" xfId="49" applyFont="1" applyFill="1" applyBorder="1" applyAlignment="1">
      <alignment horizontal="left" vertical="center"/>
    </xf>
    <xf numFmtId="38" fontId="8" fillId="34" borderId="34" xfId="49" applyFont="1" applyFill="1" applyBorder="1" applyAlignment="1">
      <alignment horizontal="left" vertical="center"/>
    </xf>
    <xf numFmtId="38" fontId="3" fillId="0" borderId="28" xfId="49" applyFont="1" applyBorder="1" applyAlignment="1">
      <alignment horizontal="distributed" vertical="center" wrapText="1"/>
    </xf>
    <xf numFmtId="38" fontId="3" fillId="0" borderId="14" xfId="49" applyFont="1" applyBorder="1" applyAlignment="1">
      <alignment horizontal="distributed" vertical="center" wrapText="1"/>
    </xf>
    <xf numFmtId="38" fontId="3" fillId="0" borderId="15" xfId="49" applyFont="1" applyBorder="1" applyAlignment="1">
      <alignment horizontal="distributed" vertical="center" wrapText="1"/>
    </xf>
    <xf numFmtId="38" fontId="3" fillId="0" borderId="0" xfId="49" applyFont="1" applyBorder="1" applyAlignment="1">
      <alignment horizontal="distributed" vertical="center" wrapText="1"/>
    </xf>
    <xf numFmtId="38" fontId="3" fillId="0" borderId="46" xfId="49" applyFont="1" applyBorder="1" applyAlignment="1">
      <alignment horizontal="distributed" vertical="center" wrapText="1"/>
    </xf>
    <xf numFmtId="38" fontId="3" fillId="0" borderId="11" xfId="49" applyFont="1" applyBorder="1" applyAlignment="1">
      <alignment horizontal="distributed" vertical="center" wrapText="1"/>
    </xf>
    <xf numFmtId="38" fontId="8" fillId="34" borderId="32" xfId="49" applyFont="1" applyFill="1" applyBorder="1" applyAlignment="1">
      <alignment horizontal="left" vertical="center" wrapText="1"/>
    </xf>
    <xf numFmtId="38" fontId="8" fillId="34" borderId="33" xfId="49" applyFont="1" applyFill="1" applyBorder="1" applyAlignment="1">
      <alignment horizontal="left" vertical="center" wrapText="1"/>
    </xf>
    <xf numFmtId="38" fontId="8" fillId="34" borderId="34" xfId="49" applyFont="1" applyFill="1" applyBorder="1" applyAlignment="1">
      <alignment horizontal="left" vertical="center" wrapText="1"/>
    </xf>
    <xf numFmtId="38" fontId="3" fillId="0" borderId="75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3" fillId="0" borderId="42" xfId="49" applyFont="1" applyBorder="1" applyAlignment="1">
      <alignment horizontal="left" vertical="center"/>
    </xf>
    <xf numFmtId="38" fontId="3" fillId="34" borderId="11" xfId="49" applyFont="1" applyFill="1" applyBorder="1" applyAlignment="1">
      <alignment horizontal="left" shrinkToFit="1"/>
    </xf>
    <xf numFmtId="38" fontId="3" fillId="34" borderId="59" xfId="49" applyFont="1" applyFill="1" applyBorder="1" applyAlignment="1">
      <alignment horizontal="left" shrinkToFit="1"/>
    </xf>
    <xf numFmtId="38" fontId="8" fillId="34" borderId="33" xfId="49" applyFont="1" applyFill="1" applyBorder="1" applyAlignment="1">
      <alignment horizontal="center" vertical="center"/>
    </xf>
    <xf numFmtId="38" fontId="3" fillId="35" borderId="32" xfId="49" applyFont="1" applyFill="1" applyBorder="1" applyAlignment="1">
      <alignment horizontal="center" vertical="center"/>
    </xf>
    <xf numFmtId="38" fontId="3" fillId="35" borderId="34" xfId="49" applyFont="1" applyFill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/>
    </xf>
    <xf numFmtId="38" fontId="3" fillId="0" borderId="33" xfId="49" applyFont="1" applyBorder="1" applyAlignment="1">
      <alignment horizontal="center" vertical="center"/>
    </xf>
    <xf numFmtId="38" fontId="3" fillId="0" borderId="71" xfId="49" applyFont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4" fillId="0" borderId="11" xfId="49" applyFont="1" applyBorder="1" applyAlignment="1">
      <alignment horizontal="right" vertical="center"/>
    </xf>
    <xf numFmtId="38" fontId="3" fillId="0" borderId="11" xfId="49" applyFont="1" applyBorder="1" applyAlignment="1">
      <alignment horizontal="center" vertical="center"/>
    </xf>
    <xf numFmtId="38" fontId="8" fillId="0" borderId="78" xfId="49" applyFont="1" applyFill="1" applyBorder="1" applyAlignment="1">
      <alignment horizontal="left" vertical="center" wrapText="1"/>
    </xf>
    <xf numFmtId="38" fontId="8" fillId="0" borderId="44" xfId="49" applyFont="1" applyFill="1" applyBorder="1" applyAlignment="1">
      <alignment horizontal="left" vertical="center" wrapText="1"/>
    </xf>
    <xf numFmtId="38" fontId="3" fillId="0" borderId="101" xfId="49" applyFont="1" applyFill="1" applyBorder="1" applyAlignment="1">
      <alignment horizontal="center" vertical="center"/>
    </xf>
    <xf numFmtId="38" fontId="8" fillId="0" borderId="44" xfId="49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38" fontId="8" fillId="0" borderId="28" xfId="49" applyFont="1" applyFill="1" applyBorder="1" applyAlignment="1">
      <alignment horizontal="left" vertical="center"/>
    </xf>
    <xf numFmtId="38" fontId="8" fillId="0" borderId="14" xfId="49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left" vertical="center"/>
    </xf>
    <xf numFmtId="38" fontId="8" fillId="0" borderId="29" xfId="49" applyFont="1" applyFill="1" applyBorder="1" applyAlignment="1">
      <alignment horizontal="left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38" fontId="3" fillId="0" borderId="31" xfId="49" applyFont="1" applyFill="1" applyBorder="1" applyAlignment="1">
      <alignment horizontal="distributed" vertical="center" wrapText="1"/>
    </xf>
    <xf numFmtId="38" fontId="3" fillId="0" borderId="37" xfId="49" applyFont="1" applyFill="1" applyBorder="1" applyAlignment="1">
      <alignment horizontal="distributed" vertical="center" wrapText="1"/>
    </xf>
    <xf numFmtId="38" fontId="8" fillId="0" borderId="0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30" xfId="49" applyFont="1" applyFill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74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center" vertical="center" wrapText="1"/>
    </xf>
    <xf numFmtId="38" fontId="3" fillId="0" borderId="31" xfId="49" applyFont="1" applyFill="1" applyBorder="1" applyAlignment="1">
      <alignment horizontal="center" vertical="center" wrapText="1"/>
    </xf>
    <xf numFmtId="38" fontId="3" fillId="0" borderId="75" xfId="49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center" vertical="center" wrapText="1"/>
    </xf>
    <xf numFmtId="38" fontId="3" fillId="0" borderId="35" xfId="49" applyFont="1" applyFill="1" applyBorder="1" applyAlignment="1">
      <alignment horizontal="center" vertical="center" wrapText="1"/>
    </xf>
    <xf numFmtId="38" fontId="3" fillId="0" borderId="36" xfId="49" applyFont="1" applyFill="1" applyBorder="1" applyAlignment="1">
      <alignment horizontal="center" vertical="center" wrapText="1"/>
    </xf>
    <xf numFmtId="38" fontId="3" fillId="0" borderId="98" xfId="49" applyFont="1" applyFill="1" applyBorder="1" applyAlignment="1">
      <alignment horizontal="center" vertical="center" wrapText="1"/>
    </xf>
    <xf numFmtId="38" fontId="3" fillId="0" borderId="28" xfId="49" applyFont="1" applyFill="1" applyBorder="1" applyAlignment="1">
      <alignment horizontal="left" vertical="center"/>
    </xf>
    <xf numFmtId="38" fontId="3" fillId="0" borderId="14" xfId="49" applyFont="1" applyFill="1" applyBorder="1" applyAlignment="1">
      <alignment horizontal="left" vertical="center"/>
    </xf>
    <xf numFmtId="38" fontId="3" fillId="0" borderId="15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97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79" xfId="49" applyFont="1" applyFill="1" applyBorder="1" applyAlignment="1">
      <alignment horizontal="center" vertical="center"/>
    </xf>
    <xf numFmtId="38" fontId="8" fillId="0" borderId="36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9" fillId="0" borderId="92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92" xfId="0" applyFont="1" applyBorder="1" applyAlignment="1">
      <alignment horizontal="left" vertical="center" wrapText="1"/>
    </xf>
    <xf numFmtId="0" fontId="6" fillId="0" borderId="9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5" fillId="0" borderId="107" xfId="49" applyFont="1" applyBorder="1" applyAlignment="1">
      <alignment vertical="center"/>
    </xf>
    <xf numFmtId="38" fontId="5" fillId="0" borderId="108" xfId="49" applyFont="1" applyBorder="1" applyAlignment="1">
      <alignment vertical="center"/>
    </xf>
    <xf numFmtId="38" fontId="5" fillId="0" borderId="109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97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98" xfId="49" applyFont="1" applyBorder="1" applyAlignment="1">
      <alignment vertical="center"/>
    </xf>
    <xf numFmtId="38" fontId="5" fillId="0" borderId="107" xfId="49" applyFont="1" applyBorder="1" applyAlignment="1">
      <alignment horizontal="center" vertical="center" wrapText="1"/>
    </xf>
    <xf numFmtId="38" fontId="5" fillId="0" borderId="110" xfId="49" applyFont="1" applyBorder="1" applyAlignment="1">
      <alignment horizontal="center" vertical="center" wrapText="1"/>
    </xf>
    <xf numFmtId="38" fontId="5" fillId="0" borderId="15" xfId="49" applyFont="1" applyBorder="1" applyAlignment="1">
      <alignment horizontal="center" vertical="center" wrapText="1"/>
    </xf>
    <xf numFmtId="38" fontId="5" fillId="0" borderId="30" xfId="49" applyFont="1" applyBorder="1" applyAlignment="1">
      <alignment horizontal="center" vertical="center" wrapText="1"/>
    </xf>
    <xf numFmtId="38" fontId="5" fillId="0" borderId="97" xfId="49" applyFont="1" applyBorder="1" applyAlignment="1">
      <alignment horizontal="center" vertical="center" wrapText="1"/>
    </xf>
    <xf numFmtId="38" fontId="5" fillId="0" borderId="79" xfId="49" applyFont="1" applyBorder="1" applyAlignment="1">
      <alignment horizontal="center" vertical="center" wrapText="1"/>
    </xf>
    <xf numFmtId="0" fontId="9" fillId="0" borderId="101" xfId="0" applyFont="1" applyBorder="1" applyAlignment="1">
      <alignment horizontal="left" vertical="center"/>
    </xf>
    <xf numFmtId="0" fontId="22" fillId="0" borderId="68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0</xdr:row>
      <xdr:rowOff>114300</xdr:rowOff>
    </xdr:from>
    <xdr:to>
      <xdr:col>40</xdr:col>
      <xdr:colOff>85725</xdr:colOff>
      <xdr:row>4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505450" y="114300"/>
          <a:ext cx="1057275" cy="609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27</xdr:row>
      <xdr:rowOff>361950</xdr:rowOff>
    </xdr:from>
    <xdr:to>
      <xdr:col>27</xdr:col>
      <xdr:colOff>85725</xdr:colOff>
      <xdr:row>29</xdr:row>
      <xdr:rowOff>247650</xdr:rowOff>
    </xdr:to>
    <xdr:sp>
      <xdr:nvSpPr>
        <xdr:cNvPr id="1" name="WordArt 2"/>
        <xdr:cNvSpPr>
          <a:spLocks noChangeAspect="1"/>
        </xdr:cNvSpPr>
      </xdr:nvSpPr>
      <xdr:spPr>
        <a:xfrm>
          <a:off x="2447925" y="8258175"/>
          <a:ext cx="20097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8</xdr:col>
      <xdr:colOff>38100</xdr:colOff>
      <xdr:row>27</xdr:row>
      <xdr:rowOff>19050</xdr:rowOff>
    </xdr:from>
    <xdr:to>
      <xdr:col>34</xdr:col>
      <xdr:colOff>66675</xdr:colOff>
      <xdr:row>31</xdr:row>
      <xdr:rowOff>9525</xdr:rowOff>
    </xdr:to>
    <xdr:sp>
      <xdr:nvSpPr>
        <xdr:cNvPr id="2" name="Oval 3"/>
        <xdr:cNvSpPr>
          <a:spLocks/>
        </xdr:cNvSpPr>
      </xdr:nvSpPr>
      <xdr:spPr>
        <a:xfrm>
          <a:off x="1333500" y="7915275"/>
          <a:ext cx="4238625" cy="122872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0">
      <selection activeCell="G5" sqref="G5"/>
    </sheetView>
  </sheetViews>
  <sheetFormatPr defaultColWidth="9.140625" defaultRowHeight="49.5" customHeight="1"/>
  <cols>
    <col min="1" max="1" width="5.57421875" style="137" customWidth="1"/>
    <col min="2" max="16384" width="9.00390625" style="137" customWidth="1"/>
  </cols>
  <sheetData>
    <row r="1" spans="1:7" ht="49.5" customHeight="1">
      <c r="A1" s="142" t="s">
        <v>196</v>
      </c>
      <c r="B1" s="142"/>
      <c r="C1" s="142"/>
      <c r="D1" s="142"/>
      <c r="E1" s="142"/>
      <c r="F1" s="142"/>
      <c r="G1" s="142"/>
    </row>
    <row r="2" ht="49.5" customHeight="1">
      <c r="B2" s="138" t="s">
        <v>203</v>
      </c>
    </row>
    <row r="3" ht="49.5" customHeight="1">
      <c r="B3" s="136" t="s">
        <v>197</v>
      </c>
    </row>
    <row r="4" ht="49.5" customHeight="1">
      <c r="B4" s="136" t="s">
        <v>204</v>
      </c>
    </row>
    <row r="5" ht="24.75" customHeight="1" thickBot="1"/>
    <row r="6" spans="2:15" ht="51.75" customHeight="1" thickTop="1">
      <c r="B6" s="143" t="s">
        <v>198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51.75" customHeight="1">
      <c r="B7" s="679" t="s">
        <v>229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ht="51.75" customHeight="1">
      <c r="B8" s="146" t="s">
        <v>202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</row>
    <row r="9" spans="2:15" ht="51.75" customHeight="1">
      <c r="B9" s="151" t="s">
        <v>200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</row>
    <row r="10" spans="2:15" ht="51.75" customHeight="1">
      <c r="B10" s="151" t="s">
        <v>201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</row>
    <row r="11" spans="2:15" ht="51.75" customHeight="1" thickBot="1">
      <c r="B11" s="139" t="s">
        <v>199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</row>
    <row r="12" ht="49.5" customHeight="1" thickTop="1"/>
  </sheetData>
  <sheetProtection/>
  <mergeCells count="7">
    <mergeCell ref="B11:O11"/>
    <mergeCell ref="A1:G1"/>
    <mergeCell ref="B6:O6"/>
    <mergeCell ref="B8:O8"/>
    <mergeCell ref="B7:O7"/>
    <mergeCell ref="B9:O9"/>
    <mergeCell ref="B10:O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76"/>
  <sheetViews>
    <sheetView showZeros="0" zoomScalePageLayoutView="0" workbookViewId="0" topLeftCell="A1">
      <selection activeCell="E51" sqref="E51"/>
    </sheetView>
  </sheetViews>
  <sheetFormatPr defaultColWidth="2.421875" defaultRowHeight="18" customHeight="1"/>
  <cols>
    <col min="1" max="40" width="2.421875" style="1" customWidth="1"/>
    <col min="41" max="16384" width="2.421875" style="1" customWidth="1"/>
  </cols>
  <sheetData>
    <row r="1" ht="9.75" customHeight="1"/>
    <row r="2" spans="1:27" ht="18" customHeight="1">
      <c r="A2" s="167" t="s">
        <v>134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O2" s="163"/>
      <c r="P2" s="164"/>
      <c r="Q2" s="1" t="s">
        <v>118</v>
      </c>
      <c r="T2" s="165"/>
      <c r="U2" s="166"/>
      <c r="V2" s="1" t="s">
        <v>119</v>
      </c>
      <c r="Y2" s="161"/>
      <c r="Z2" s="162"/>
      <c r="AA2" s="1" t="s">
        <v>120</v>
      </c>
    </row>
    <row r="3" ht="9.75" customHeight="1"/>
    <row r="4" spans="1:41" ht="18" customHeight="1">
      <c r="A4" s="403" t="s">
        <v>122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</row>
    <row r="5" spans="1:41" ht="9.75" customHeigh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</row>
    <row r="6" spans="1:41" ht="19.5" customHeight="1" thickBo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</row>
    <row r="7" spans="30:41" ht="19.5" customHeight="1" thickBot="1">
      <c r="AD7" s="57" t="s">
        <v>216</v>
      </c>
      <c r="AE7" s="58"/>
      <c r="AF7" s="359" t="s">
        <v>217</v>
      </c>
      <c r="AG7" s="359"/>
      <c r="AH7" s="58" t="s">
        <v>58</v>
      </c>
      <c r="AI7" s="359">
        <v>5</v>
      </c>
      <c r="AJ7" s="359"/>
      <c r="AK7" s="58" t="s">
        <v>57</v>
      </c>
      <c r="AL7" s="359">
        <v>1</v>
      </c>
      <c r="AM7" s="359"/>
      <c r="AN7" s="59" t="s">
        <v>56</v>
      </c>
      <c r="AO7" s="14"/>
    </row>
    <row r="8" spans="28:41" s="32" customFormat="1" ht="9.75" customHeight="1">
      <c r="AB8" s="33"/>
      <c r="AC8" s="33"/>
      <c r="AD8" s="43"/>
      <c r="AE8" s="43"/>
      <c r="AF8" s="33"/>
      <c r="AG8" s="33"/>
      <c r="AH8" s="43"/>
      <c r="AI8" s="43"/>
      <c r="AJ8" s="33"/>
      <c r="AK8" s="33"/>
      <c r="AL8" s="43"/>
      <c r="AM8" s="43"/>
      <c r="AN8" s="33"/>
      <c r="AO8" s="33"/>
    </row>
    <row r="9" spans="2:41" ht="19.5" customHeight="1">
      <c r="B9" s="32" t="s">
        <v>133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ht="19.5" customHeight="1">
      <c r="B10" s="32" t="s">
        <v>228</v>
      </c>
    </row>
    <row r="11" ht="9.75" customHeight="1" thickBot="1"/>
    <row r="12" spans="25:40" s="32" customFormat="1" ht="24.75" customHeight="1">
      <c r="Y12" s="396" t="s">
        <v>1</v>
      </c>
      <c r="Z12" s="397"/>
      <c r="AA12" s="397"/>
      <c r="AB12" s="398" t="s">
        <v>155</v>
      </c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9"/>
    </row>
    <row r="13" spans="25:40" s="32" customFormat="1" ht="24.75" customHeight="1">
      <c r="Y13" s="400" t="s">
        <v>55</v>
      </c>
      <c r="Z13" s="262"/>
      <c r="AA13" s="262"/>
      <c r="AB13" s="401" t="s">
        <v>154</v>
      </c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2"/>
    </row>
    <row r="14" spans="25:40" s="32" customFormat="1" ht="24.75" customHeight="1">
      <c r="Y14" s="400" t="s">
        <v>3</v>
      </c>
      <c r="Z14" s="262"/>
      <c r="AA14" s="262"/>
      <c r="AB14" s="262"/>
      <c r="AC14" s="262"/>
      <c r="AD14" s="401" t="s">
        <v>156</v>
      </c>
      <c r="AE14" s="401"/>
      <c r="AF14" s="401"/>
      <c r="AG14" s="401"/>
      <c r="AH14" s="401"/>
      <c r="AI14" s="401"/>
      <c r="AJ14" s="401"/>
      <c r="AK14" s="401"/>
      <c r="AL14" s="401"/>
      <c r="AM14" s="401"/>
      <c r="AN14" s="402"/>
    </row>
    <row r="15" spans="25:40" s="32" customFormat="1" ht="24.75" customHeight="1" thickBot="1">
      <c r="Y15" s="60"/>
      <c r="Z15" s="61"/>
      <c r="AA15" s="393" t="s">
        <v>126</v>
      </c>
      <c r="AB15" s="393"/>
      <c r="AC15" s="393"/>
      <c r="AD15" s="394" t="s">
        <v>157</v>
      </c>
      <c r="AE15" s="394"/>
      <c r="AF15" s="394"/>
      <c r="AG15" s="394"/>
      <c r="AH15" s="394"/>
      <c r="AI15" s="394"/>
      <c r="AJ15" s="394"/>
      <c r="AK15" s="394"/>
      <c r="AL15" s="394"/>
      <c r="AM15" s="394"/>
      <c r="AN15" s="395"/>
    </row>
    <row r="16" ht="9.75" customHeight="1"/>
    <row r="17" spans="1:41" ht="24.75" customHeight="1" thickBot="1">
      <c r="A17" s="383" t="s">
        <v>123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</row>
    <row r="18" spans="1:41" ht="30" customHeight="1" thickBot="1">
      <c r="A18" s="353" t="s">
        <v>4</v>
      </c>
      <c r="B18" s="316"/>
      <c r="C18" s="316"/>
      <c r="D18" s="316"/>
      <c r="E18" s="316"/>
      <c r="F18" s="384" t="s">
        <v>159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6"/>
      <c r="AF18" s="387" t="s">
        <v>6</v>
      </c>
      <c r="AG18" s="387"/>
      <c r="AH18" s="387"/>
      <c r="AI18" s="387"/>
      <c r="AJ18" s="388">
        <v>300</v>
      </c>
      <c r="AK18" s="389"/>
      <c r="AL18" s="389"/>
      <c r="AM18" s="390"/>
      <c r="AN18" s="391" t="s">
        <v>7</v>
      </c>
      <c r="AO18" s="392"/>
    </row>
    <row r="19" spans="1:48" ht="24" customHeight="1" thickBot="1">
      <c r="A19" s="349" t="s">
        <v>5</v>
      </c>
      <c r="B19" s="350"/>
      <c r="C19" s="350"/>
      <c r="D19" s="350"/>
      <c r="E19" s="350"/>
      <c r="F19" s="16"/>
      <c r="G19" s="13"/>
      <c r="H19" s="13"/>
      <c r="I19" s="13"/>
      <c r="J19" s="55"/>
      <c r="K19" s="55"/>
      <c r="L19" s="382" t="s">
        <v>216</v>
      </c>
      <c r="M19" s="382"/>
      <c r="N19" s="375" t="s">
        <v>217</v>
      </c>
      <c r="O19" s="376"/>
      <c r="P19" s="13" t="s">
        <v>58</v>
      </c>
      <c r="Q19" s="375">
        <v>5</v>
      </c>
      <c r="R19" s="376"/>
      <c r="S19" s="13" t="s">
        <v>59</v>
      </c>
      <c r="T19" s="375">
        <v>26</v>
      </c>
      <c r="U19" s="376"/>
      <c r="V19" s="13" t="s">
        <v>56</v>
      </c>
      <c r="W19" s="13"/>
      <c r="X19" s="380" t="s">
        <v>69</v>
      </c>
      <c r="Y19" s="381"/>
      <c r="Z19" s="13"/>
      <c r="AA19" s="373" t="s">
        <v>61</v>
      </c>
      <c r="AB19" s="374"/>
      <c r="AC19" s="375">
        <v>9</v>
      </c>
      <c r="AD19" s="376"/>
      <c r="AE19" s="13" t="s">
        <v>62</v>
      </c>
      <c r="AF19" s="377" t="s">
        <v>158</v>
      </c>
      <c r="AG19" s="378"/>
      <c r="AH19" s="15" t="s">
        <v>63</v>
      </c>
      <c r="AI19" s="15"/>
      <c r="AJ19" s="13"/>
      <c r="AK19" s="13"/>
      <c r="AL19" s="13"/>
      <c r="AM19" s="13"/>
      <c r="AN19" s="15"/>
      <c r="AO19" s="62"/>
      <c r="AS19" s="32" t="s">
        <v>60</v>
      </c>
      <c r="AV19" s="1" t="s">
        <v>61</v>
      </c>
    </row>
    <row r="20" spans="1:48" ht="24" customHeight="1" thickBot="1">
      <c r="A20" s="340"/>
      <c r="B20" s="341"/>
      <c r="C20" s="341"/>
      <c r="D20" s="341"/>
      <c r="E20" s="341"/>
      <c r="F20" s="16"/>
      <c r="G20" s="13"/>
      <c r="H20" s="63"/>
      <c r="I20" s="63"/>
      <c r="J20" s="64"/>
      <c r="K20" s="64"/>
      <c r="L20" s="344" t="s">
        <v>216</v>
      </c>
      <c r="M20" s="344"/>
      <c r="N20" s="375" t="s">
        <v>217</v>
      </c>
      <c r="O20" s="376"/>
      <c r="P20" s="63" t="s">
        <v>58</v>
      </c>
      <c r="Q20" s="375">
        <v>5</v>
      </c>
      <c r="R20" s="379"/>
      <c r="S20" s="13" t="s">
        <v>59</v>
      </c>
      <c r="T20" s="375">
        <v>26</v>
      </c>
      <c r="U20" s="376"/>
      <c r="V20" s="63" t="s">
        <v>56</v>
      </c>
      <c r="W20" s="63"/>
      <c r="X20" s="380" t="s">
        <v>69</v>
      </c>
      <c r="Y20" s="381"/>
      <c r="Z20" s="63"/>
      <c r="AA20" s="373" t="s">
        <v>70</v>
      </c>
      <c r="AB20" s="374"/>
      <c r="AC20" s="375">
        <v>5</v>
      </c>
      <c r="AD20" s="379"/>
      <c r="AE20" s="13" t="s">
        <v>62</v>
      </c>
      <c r="AF20" s="365" t="s">
        <v>158</v>
      </c>
      <c r="AG20" s="366"/>
      <c r="AH20" s="63" t="s">
        <v>194</v>
      </c>
      <c r="AI20" s="63"/>
      <c r="AJ20" s="63"/>
      <c r="AK20" s="63"/>
      <c r="AL20" s="63"/>
      <c r="AM20" s="63"/>
      <c r="AN20" s="63"/>
      <c r="AO20" s="65"/>
      <c r="AS20" s="32" t="s">
        <v>64</v>
      </c>
      <c r="AV20" s="1" t="s">
        <v>70</v>
      </c>
    </row>
    <row r="21" spans="1:45" ht="30" customHeight="1" thickBot="1">
      <c r="A21" s="349" t="s">
        <v>8</v>
      </c>
      <c r="B21" s="350"/>
      <c r="C21" s="350"/>
      <c r="D21" s="350"/>
      <c r="E21" s="350"/>
      <c r="F21" s="351" t="s">
        <v>160</v>
      </c>
      <c r="G21" s="352"/>
      <c r="H21" s="341" t="s">
        <v>71</v>
      </c>
      <c r="I21" s="341"/>
      <c r="J21" s="341"/>
      <c r="K21" s="341"/>
      <c r="L21" s="341"/>
      <c r="M21" s="341"/>
      <c r="N21" s="341"/>
      <c r="O21" s="341"/>
      <c r="P21" s="341"/>
      <c r="Q21" s="341"/>
      <c r="R21" s="351" t="s">
        <v>160</v>
      </c>
      <c r="S21" s="352"/>
      <c r="T21" s="341" t="s">
        <v>10</v>
      </c>
      <c r="U21" s="341"/>
      <c r="V21" s="341"/>
      <c r="W21" s="341"/>
      <c r="X21" s="341"/>
      <c r="Y21" s="341"/>
      <c r="Z21" s="341"/>
      <c r="AA21" s="341"/>
      <c r="AB21" s="341"/>
      <c r="AC21" s="341"/>
      <c r="AD21" s="367"/>
      <c r="AE21" s="368"/>
      <c r="AF21" s="341" t="s">
        <v>11</v>
      </c>
      <c r="AG21" s="341"/>
      <c r="AH21" s="341"/>
      <c r="AI21" s="341"/>
      <c r="AJ21" s="341"/>
      <c r="AK21" s="341"/>
      <c r="AL21" s="341"/>
      <c r="AM21" s="341"/>
      <c r="AN21" s="341"/>
      <c r="AO21" s="362"/>
      <c r="AS21" s="32" t="s">
        <v>65</v>
      </c>
    </row>
    <row r="22" spans="1:48" ht="30" customHeight="1" thickBot="1">
      <c r="A22" s="337"/>
      <c r="B22" s="338"/>
      <c r="C22" s="338"/>
      <c r="D22" s="338"/>
      <c r="E22" s="338"/>
      <c r="F22" s="369"/>
      <c r="G22" s="370"/>
      <c r="H22" s="350" t="s">
        <v>9</v>
      </c>
      <c r="I22" s="350"/>
      <c r="J22" s="350"/>
      <c r="K22" s="350"/>
      <c r="L22" s="350"/>
      <c r="M22" s="350"/>
      <c r="N22" s="350"/>
      <c r="O22" s="350"/>
      <c r="P22" s="350"/>
      <c r="Q22" s="350"/>
      <c r="R22" s="351"/>
      <c r="S22" s="352"/>
      <c r="T22" s="316" t="s">
        <v>10</v>
      </c>
      <c r="U22" s="316"/>
      <c r="V22" s="316"/>
      <c r="W22" s="316"/>
      <c r="X22" s="316"/>
      <c r="Y22" s="316"/>
      <c r="Z22" s="316"/>
      <c r="AA22" s="316"/>
      <c r="AB22" s="316"/>
      <c r="AC22" s="316"/>
      <c r="AD22" s="351"/>
      <c r="AE22" s="352"/>
      <c r="AF22" s="316" t="s">
        <v>12</v>
      </c>
      <c r="AG22" s="316"/>
      <c r="AH22" s="316"/>
      <c r="AI22" s="316"/>
      <c r="AJ22" s="316"/>
      <c r="AK22" s="316"/>
      <c r="AL22" s="316"/>
      <c r="AM22" s="316"/>
      <c r="AN22" s="316"/>
      <c r="AO22" s="342"/>
      <c r="AS22" s="32" t="s">
        <v>66</v>
      </c>
      <c r="AV22" s="1" t="s">
        <v>121</v>
      </c>
    </row>
    <row r="23" spans="1:45" ht="30" customHeight="1" thickBot="1">
      <c r="A23" s="340"/>
      <c r="B23" s="341"/>
      <c r="C23" s="341"/>
      <c r="D23" s="341"/>
      <c r="E23" s="341"/>
      <c r="F23" s="371"/>
      <c r="G23" s="372"/>
      <c r="H23" s="341"/>
      <c r="I23" s="338"/>
      <c r="J23" s="338"/>
      <c r="K23" s="338"/>
      <c r="L23" s="338"/>
      <c r="M23" s="338"/>
      <c r="N23" s="338"/>
      <c r="O23" s="338"/>
      <c r="P23" s="338"/>
      <c r="Q23" s="338"/>
      <c r="R23" s="351"/>
      <c r="S23" s="352"/>
      <c r="T23" s="316" t="s">
        <v>11</v>
      </c>
      <c r="U23" s="316"/>
      <c r="V23" s="316"/>
      <c r="W23" s="350"/>
      <c r="X23" s="350"/>
      <c r="Y23" s="350"/>
      <c r="Z23" s="350"/>
      <c r="AA23" s="350"/>
      <c r="AB23" s="350"/>
      <c r="AC23" s="350"/>
      <c r="AD23" s="369"/>
      <c r="AE23" s="370"/>
      <c r="AF23" s="350" t="s">
        <v>13</v>
      </c>
      <c r="AG23" s="350"/>
      <c r="AH23" s="316"/>
      <c r="AI23" s="316"/>
      <c r="AJ23" s="350"/>
      <c r="AK23" s="350"/>
      <c r="AL23" s="350"/>
      <c r="AM23" s="350"/>
      <c r="AN23" s="350"/>
      <c r="AO23" s="361"/>
      <c r="AS23" s="32" t="s">
        <v>67</v>
      </c>
    </row>
    <row r="24" spans="1:45" ht="30" customHeight="1" thickBot="1">
      <c r="A24" s="353" t="s">
        <v>14</v>
      </c>
      <c r="B24" s="316"/>
      <c r="C24" s="316"/>
      <c r="D24" s="316"/>
      <c r="E24" s="342"/>
      <c r="F24" s="343" t="s">
        <v>29</v>
      </c>
      <c r="G24" s="344"/>
      <c r="H24" s="357"/>
      <c r="I24" s="358" t="s">
        <v>161</v>
      </c>
      <c r="J24" s="359"/>
      <c r="K24" s="359"/>
      <c r="L24" s="359"/>
      <c r="M24" s="359"/>
      <c r="N24" s="359"/>
      <c r="O24" s="359"/>
      <c r="P24" s="359"/>
      <c r="Q24" s="360"/>
      <c r="R24" s="344" t="s">
        <v>15</v>
      </c>
      <c r="S24" s="344"/>
      <c r="T24" s="363"/>
      <c r="U24" s="235" t="s">
        <v>125</v>
      </c>
      <c r="V24" s="223"/>
      <c r="W24" s="346" t="s">
        <v>162</v>
      </c>
      <c r="X24" s="347"/>
      <c r="Y24" s="347"/>
      <c r="Z24" s="347"/>
      <c r="AA24" s="347"/>
      <c r="AB24" s="347"/>
      <c r="AC24" s="347"/>
      <c r="AD24" s="347"/>
      <c r="AE24" s="347"/>
      <c r="AF24" s="347"/>
      <c r="AG24" s="348"/>
      <c r="AH24" s="223" t="s">
        <v>124</v>
      </c>
      <c r="AI24" s="223"/>
      <c r="AJ24" s="346" t="s">
        <v>157</v>
      </c>
      <c r="AK24" s="347"/>
      <c r="AL24" s="347"/>
      <c r="AM24" s="347"/>
      <c r="AN24" s="347"/>
      <c r="AO24" s="348"/>
      <c r="AS24" s="32" t="s">
        <v>68</v>
      </c>
    </row>
    <row r="25" spans="1:45" ht="30" customHeight="1" thickBot="1">
      <c r="A25" s="349" t="s">
        <v>43</v>
      </c>
      <c r="B25" s="350"/>
      <c r="C25" s="350"/>
      <c r="D25" s="350"/>
      <c r="E25" s="361"/>
      <c r="F25" s="349" t="s">
        <v>16</v>
      </c>
      <c r="G25" s="316"/>
      <c r="H25" s="316"/>
      <c r="I25" s="341"/>
      <c r="J25" s="362"/>
      <c r="K25" s="337" t="s">
        <v>22</v>
      </c>
      <c r="L25" s="338"/>
      <c r="M25" s="338"/>
      <c r="N25" s="338"/>
      <c r="O25" s="339"/>
      <c r="P25" s="340" t="s">
        <v>23</v>
      </c>
      <c r="Q25" s="341"/>
      <c r="R25" s="316"/>
      <c r="S25" s="316"/>
      <c r="T25" s="342"/>
      <c r="U25" s="364" t="s">
        <v>24</v>
      </c>
      <c r="V25" s="357"/>
      <c r="W25" s="344"/>
      <c r="X25" s="344"/>
      <c r="Y25" s="345"/>
      <c r="Z25" s="343" t="s">
        <v>25</v>
      </c>
      <c r="AA25" s="344"/>
      <c r="AB25" s="344"/>
      <c r="AC25" s="344"/>
      <c r="AD25" s="345"/>
      <c r="AE25" s="340" t="s">
        <v>26</v>
      </c>
      <c r="AF25" s="341"/>
      <c r="AG25" s="341"/>
      <c r="AH25" s="316"/>
      <c r="AI25" s="342"/>
      <c r="AJ25" s="340" t="s">
        <v>27</v>
      </c>
      <c r="AK25" s="341"/>
      <c r="AL25" s="341"/>
      <c r="AM25" s="341"/>
      <c r="AN25" s="341"/>
      <c r="AO25" s="362"/>
      <c r="AS25" s="32" t="s">
        <v>69</v>
      </c>
    </row>
    <row r="26" spans="1:41" ht="30" customHeight="1">
      <c r="A26" s="337"/>
      <c r="B26" s="338"/>
      <c r="C26" s="338"/>
      <c r="D26" s="338"/>
      <c r="E26" s="338"/>
      <c r="F26" s="67" t="s">
        <v>160</v>
      </c>
      <c r="G26" s="316" t="s">
        <v>72</v>
      </c>
      <c r="H26" s="316"/>
      <c r="I26" s="316"/>
      <c r="J26" s="316"/>
      <c r="K26" s="354" t="s">
        <v>163</v>
      </c>
      <c r="L26" s="355"/>
      <c r="M26" s="355"/>
      <c r="N26" s="355"/>
      <c r="O26" s="356"/>
      <c r="P26" s="312"/>
      <c r="Q26" s="312"/>
      <c r="R26" s="312"/>
      <c r="S26" s="312"/>
      <c r="T26" s="4" t="s">
        <v>28</v>
      </c>
      <c r="U26" s="313"/>
      <c r="V26" s="312"/>
      <c r="W26" s="312"/>
      <c r="X26" s="312"/>
      <c r="Y26" s="4" t="s">
        <v>28</v>
      </c>
      <c r="Z26" s="313"/>
      <c r="AA26" s="312"/>
      <c r="AB26" s="312"/>
      <c r="AC26" s="312"/>
      <c r="AD26" s="4" t="s">
        <v>28</v>
      </c>
      <c r="AE26" s="313"/>
      <c r="AF26" s="312"/>
      <c r="AG26" s="312"/>
      <c r="AH26" s="312"/>
      <c r="AI26" s="4" t="s">
        <v>28</v>
      </c>
      <c r="AJ26" s="282">
        <f>P26+U26+Z26+AE26</f>
        <v>0</v>
      </c>
      <c r="AK26" s="283"/>
      <c r="AL26" s="283"/>
      <c r="AM26" s="283"/>
      <c r="AN26" s="283"/>
      <c r="AO26" s="4" t="s">
        <v>28</v>
      </c>
    </row>
    <row r="27" spans="1:41" ht="30" customHeight="1">
      <c r="A27" s="337"/>
      <c r="B27" s="338"/>
      <c r="C27" s="338"/>
      <c r="D27" s="338"/>
      <c r="E27" s="338"/>
      <c r="F27" s="68" t="s">
        <v>160</v>
      </c>
      <c r="G27" s="316" t="s">
        <v>73</v>
      </c>
      <c r="H27" s="316"/>
      <c r="I27" s="316"/>
      <c r="J27" s="316"/>
      <c r="K27" s="317" t="s">
        <v>163</v>
      </c>
      <c r="L27" s="318"/>
      <c r="M27" s="318"/>
      <c r="N27" s="318"/>
      <c r="O27" s="319"/>
      <c r="P27" s="312"/>
      <c r="Q27" s="312"/>
      <c r="R27" s="312"/>
      <c r="S27" s="312"/>
      <c r="T27" s="4" t="s">
        <v>28</v>
      </c>
      <c r="U27" s="313"/>
      <c r="V27" s="312"/>
      <c r="W27" s="312"/>
      <c r="X27" s="312"/>
      <c r="Y27" s="4" t="s">
        <v>28</v>
      </c>
      <c r="Z27" s="313"/>
      <c r="AA27" s="312"/>
      <c r="AB27" s="312"/>
      <c r="AC27" s="312"/>
      <c r="AD27" s="4" t="s">
        <v>28</v>
      </c>
      <c r="AE27" s="313"/>
      <c r="AF27" s="312"/>
      <c r="AG27" s="312"/>
      <c r="AH27" s="312"/>
      <c r="AI27" s="4" t="s">
        <v>28</v>
      </c>
      <c r="AJ27" s="282">
        <f>P27+U27+Z27+AE27</f>
        <v>0</v>
      </c>
      <c r="AK27" s="283"/>
      <c r="AL27" s="283"/>
      <c r="AM27" s="283"/>
      <c r="AN27" s="283"/>
      <c r="AO27" s="4" t="s">
        <v>28</v>
      </c>
    </row>
    <row r="28" spans="1:41" ht="15" customHeight="1">
      <c r="A28" s="337"/>
      <c r="B28" s="338"/>
      <c r="C28" s="338"/>
      <c r="D28" s="338"/>
      <c r="E28" s="338"/>
      <c r="F28" s="320"/>
      <c r="G28" s="322" t="s">
        <v>17</v>
      </c>
      <c r="H28" s="322"/>
      <c r="I28" s="322"/>
      <c r="J28" s="322"/>
      <c r="K28" s="323"/>
      <c r="L28" s="324"/>
      <c r="M28" s="324"/>
      <c r="N28" s="324"/>
      <c r="O28" s="325"/>
      <c r="P28" s="314"/>
      <c r="Q28" s="314"/>
      <c r="R28" s="314"/>
      <c r="S28" s="314"/>
      <c r="T28" s="298" t="s">
        <v>28</v>
      </c>
      <c r="U28" s="209"/>
      <c r="V28" s="210"/>
      <c r="W28" s="210"/>
      <c r="X28" s="210"/>
      <c r="Y28" s="298" t="s">
        <v>28</v>
      </c>
      <c r="Z28" s="331"/>
      <c r="AA28" s="314"/>
      <c r="AB28" s="314"/>
      <c r="AC28" s="314"/>
      <c r="AD28" s="298" t="s">
        <v>28</v>
      </c>
      <c r="AE28" s="331"/>
      <c r="AF28" s="314"/>
      <c r="AG28" s="314"/>
      <c r="AH28" s="314"/>
      <c r="AI28" s="298" t="s">
        <v>28</v>
      </c>
      <c r="AJ28" s="333">
        <f>P28+U28+Z28+AE28</f>
        <v>0</v>
      </c>
      <c r="AK28" s="334"/>
      <c r="AL28" s="334"/>
      <c r="AM28" s="334"/>
      <c r="AN28" s="334"/>
      <c r="AO28" s="298" t="s">
        <v>28</v>
      </c>
    </row>
    <row r="29" spans="1:41" ht="15" customHeight="1">
      <c r="A29" s="337"/>
      <c r="B29" s="338"/>
      <c r="C29" s="338"/>
      <c r="D29" s="338"/>
      <c r="E29" s="338"/>
      <c r="F29" s="321"/>
      <c r="G29" s="330" t="s">
        <v>18</v>
      </c>
      <c r="H29" s="330"/>
      <c r="I29" s="330"/>
      <c r="J29" s="330"/>
      <c r="K29" s="326"/>
      <c r="L29" s="327"/>
      <c r="M29" s="327"/>
      <c r="N29" s="327"/>
      <c r="O29" s="328"/>
      <c r="P29" s="329"/>
      <c r="Q29" s="329"/>
      <c r="R29" s="329"/>
      <c r="S29" s="329"/>
      <c r="T29" s="300"/>
      <c r="U29" s="211"/>
      <c r="V29" s="212"/>
      <c r="W29" s="212"/>
      <c r="X29" s="212"/>
      <c r="Y29" s="300"/>
      <c r="Z29" s="332"/>
      <c r="AA29" s="329"/>
      <c r="AB29" s="329"/>
      <c r="AC29" s="329"/>
      <c r="AD29" s="300"/>
      <c r="AE29" s="332"/>
      <c r="AF29" s="329"/>
      <c r="AG29" s="329"/>
      <c r="AH29" s="329"/>
      <c r="AI29" s="300"/>
      <c r="AJ29" s="335"/>
      <c r="AK29" s="336"/>
      <c r="AL29" s="336"/>
      <c r="AM29" s="336"/>
      <c r="AN29" s="336"/>
      <c r="AO29" s="300"/>
    </row>
    <row r="30" spans="1:41" ht="30" customHeight="1">
      <c r="A30" s="337"/>
      <c r="B30" s="338"/>
      <c r="C30" s="338"/>
      <c r="D30" s="338"/>
      <c r="E30" s="338"/>
      <c r="F30" s="68"/>
      <c r="G30" s="316" t="s">
        <v>19</v>
      </c>
      <c r="H30" s="316"/>
      <c r="I30" s="316"/>
      <c r="J30" s="316"/>
      <c r="K30" s="317"/>
      <c r="L30" s="318"/>
      <c r="M30" s="318"/>
      <c r="N30" s="318"/>
      <c r="O30" s="319"/>
      <c r="P30" s="312"/>
      <c r="Q30" s="312"/>
      <c r="R30" s="312"/>
      <c r="S30" s="312"/>
      <c r="T30" s="4" t="s">
        <v>28</v>
      </c>
      <c r="U30" s="313"/>
      <c r="V30" s="312"/>
      <c r="W30" s="312"/>
      <c r="X30" s="312"/>
      <c r="Y30" s="4" t="s">
        <v>28</v>
      </c>
      <c r="Z30" s="313"/>
      <c r="AA30" s="312"/>
      <c r="AB30" s="312"/>
      <c r="AC30" s="312"/>
      <c r="AD30" s="4" t="s">
        <v>28</v>
      </c>
      <c r="AE30" s="313"/>
      <c r="AF30" s="312"/>
      <c r="AG30" s="312"/>
      <c r="AH30" s="312"/>
      <c r="AI30" s="4" t="s">
        <v>28</v>
      </c>
      <c r="AJ30" s="282">
        <f>P30+U30+Z30+AE30</f>
        <v>0</v>
      </c>
      <c r="AK30" s="283"/>
      <c r="AL30" s="283"/>
      <c r="AM30" s="283"/>
      <c r="AN30" s="283"/>
      <c r="AO30" s="4" t="s">
        <v>28</v>
      </c>
    </row>
    <row r="31" spans="1:41" ht="30" customHeight="1">
      <c r="A31" s="337"/>
      <c r="B31" s="338"/>
      <c r="C31" s="338"/>
      <c r="D31" s="338"/>
      <c r="E31" s="338"/>
      <c r="F31" s="68"/>
      <c r="G31" s="316" t="s">
        <v>20</v>
      </c>
      <c r="H31" s="316"/>
      <c r="I31" s="316"/>
      <c r="J31" s="316"/>
      <c r="K31" s="317"/>
      <c r="L31" s="318"/>
      <c r="M31" s="318"/>
      <c r="N31" s="318"/>
      <c r="O31" s="319"/>
      <c r="P31" s="312"/>
      <c r="Q31" s="312"/>
      <c r="R31" s="312"/>
      <c r="S31" s="312"/>
      <c r="T31" s="4" t="s">
        <v>28</v>
      </c>
      <c r="U31" s="313"/>
      <c r="V31" s="312"/>
      <c r="W31" s="312"/>
      <c r="X31" s="312"/>
      <c r="Y31" s="4" t="s">
        <v>28</v>
      </c>
      <c r="Z31" s="313"/>
      <c r="AA31" s="312"/>
      <c r="AB31" s="312"/>
      <c r="AC31" s="312"/>
      <c r="AD31" s="4" t="s">
        <v>28</v>
      </c>
      <c r="AE31" s="313"/>
      <c r="AF31" s="312"/>
      <c r="AG31" s="312"/>
      <c r="AH31" s="312"/>
      <c r="AI31" s="4" t="s">
        <v>28</v>
      </c>
      <c r="AJ31" s="282">
        <f>P31+U31+Z31+AE31</f>
        <v>0</v>
      </c>
      <c r="AK31" s="283"/>
      <c r="AL31" s="283"/>
      <c r="AM31" s="283"/>
      <c r="AN31" s="283"/>
      <c r="AO31" s="4" t="s">
        <v>28</v>
      </c>
    </row>
    <row r="32" spans="1:41" ht="30" customHeight="1" thickBot="1">
      <c r="A32" s="340"/>
      <c r="B32" s="341"/>
      <c r="C32" s="341"/>
      <c r="D32" s="341"/>
      <c r="E32" s="341"/>
      <c r="F32" s="69"/>
      <c r="G32" s="316" t="s">
        <v>21</v>
      </c>
      <c r="H32" s="316"/>
      <c r="I32" s="316"/>
      <c r="J32" s="316"/>
      <c r="K32" s="309"/>
      <c r="L32" s="310"/>
      <c r="M32" s="310"/>
      <c r="N32" s="310"/>
      <c r="O32" s="311"/>
      <c r="P32" s="312"/>
      <c r="Q32" s="312"/>
      <c r="R32" s="312"/>
      <c r="S32" s="312"/>
      <c r="T32" s="4" t="s">
        <v>28</v>
      </c>
      <c r="U32" s="313"/>
      <c r="V32" s="312"/>
      <c r="W32" s="312"/>
      <c r="X32" s="312"/>
      <c r="Y32" s="4" t="s">
        <v>28</v>
      </c>
      <c r="Z32" s="313"/>
      <c r="AA32" s="312"/>
      <c r="AB32" s="312"/>
      <c r="AC32" s="314"/>
      <c r="AD32" s="56" t="s">
        <v>28</v>
      </c>
      <c r="AE32" s="313"/>
      <c r="AF32" s="312"/>
      <c r="AG32" s="312"/>
      <c r="AH32" s="312"/>
      <c r="AI32" s="4" t="s">
        <v>28</v>
      </c>
      <c r="AJ32" s="282">
        <f>P32+U32+Z32+AE32</f>
        <v>0</v>
      </c>
      <c r="AK32" s="283"/>
      <c r="AL32" s="283"/>
      <c r="AM32" s="283"/>
      <c r="AN32" s="283"/>
      <c r="AO32" s="4" t="s">
        <v>28</v>
      </c>
    </row>
    <row r="33" spans="1:41" ht="19.5" customHeight="1" thickBot="1">
      <c r="A33" s="269" t="s">
        <v>30</v>
      </c>
      <c r="B33" s="270"/>
      <c r="C33" s="270"/>
      <c r="D33" s="270"/>
      <c r="E33" s="271"/>
      <c r="F33" s="278" t="s">
        <v>114</v>
      </c>
      <c r="G33" s="279"/>
      <c r="H33" s="279"/>
      <c r="I33" s="279"/>
      <c r="J33" s="279"/>
      <c r="K33" s="302" t="s">
        <v>219</v>
      </c>
      <c r="L33" s="302"/>
      <c r="M33" s="302"/>
      <c r="N33" s="305">
        <v>1</v>
      </c>
      <c r="O33" s="306"/>
      <c r="P33" s="5" t="s">
        <v>113</v>
      </c>
      <c r="Q33" s="45" t="s">
        <v>112</v>
      </c>
      <c r="R33" s="307">
        <f>N33*1430</f>
        <v>1430</v>
      </c>
      <c r="S33" s="307"/>
      <c r="T33" s="307"/>
      <c r="U33" s="279" t="s">
        <v>39</v>
      </c>
      <c r="V33" s="279"/>
      <c r="W33" s="279"/>
      <c r="X33" s="279"/>
      <c r="Y33" s="279"/>
      <c r="Z33" s="315" t="s">
        <v>222</v>
      </c>
      <c r="AA33" s="315"/>
      <c r="AB33" s="315"/>
      <c r="AC33" s="305">
        <v>1</v>
      </c>
      <c r="AD33" s="306"/>
      <c r="AE33" s="45" t="s">
        <v>35</v>
      </c>
      <c r="AF33" s="45" t="s">
        <v>112</v>
      </c>
      <c r="AG33" s="307">
        <f>AC33*220</f>
        <v>220</v>
      </c>
      <c r="AH33" s="307"/>
      <c r="AI33" s="308"/>
      <c r="AJ33" s="181">
        <f>AG33+AG34+AG35+R33+R34+R35</f>
        <v>3695</v>
      </c>
      <c r="AK33" s="182"/>
      <c r="AL33" s="182"/>
      <c r="AM33" s="182"/>
      <c r="AN33" s="182"/>
      <c r="AO33" s="298" t="s">
        <v>28</v>
      </c>
    </row>
    <row r="34" spans="1:41" ht="19.5" customHeight="1" thickBot="1">
      <c r="A34" s="272"/>
      <c r="B34" s="273"/>
      <c r="C34" s="273"/>
      <c r="D34" s="273"/>
      <c r="E34" s="274"/>
      <c r="F34" s="278" t="s">
        <v>31</v>
      </c>
      <c r="G34" s="301"/>
      <c r="H34" s="301"/>
      <c r="I34" s="301"/>
      <c r="J34" s="301"/>
      <c r="K34" s="302" t="s">
        <v>220</v>
      </c>
      <c r="L34" s="302"/>
      <c r="M34" s="302"/>
      <c r="N34" s="303">
        <v>1</v>
      </c>
      <c r="O34" s="304"/>
      <c r="P34" s="5" t="s">
        <v>33</v>
      </c>
      <c r="Q34" s="6" t="s">
        <v>112</v>
      </c>
      <c r="R34" s="280">
        <f>N34*330</f>
        <v>330</v>
      </c>
      <c r="S34" s="280"/>
      <c r="T34" s="280"/>
      <c r="U34" s="301" t="s">
        <v>41</v>
      </c>
      <c r="V34" s="301"/>
      <c r="W34" s="301"/>
      <c r="X34" s="301"/>
      <c r="Y34" s="301"/>
      <c r="Z34" s="302" t="s">
        <v>223</v>
      </c>
      <c r="AA34" s="302"/>
      <c r="AB34" s="302"/>
      <c r="AC34" s="303">
        <v>1</v>
      </c>
      <c r="AD34" s="304"/>
      <c r="AE34" s="6" t="s">
        <v>36</v>
      </c>
      <c r="AF34" s="6" t="s">
        <v>112</v>
      </c>
      <c r="AG34" s="280">
        <f>AC34*55</f>
        <v>55</v>
      </c>
      <c r="AH34" s="280"/>
      <c r="AI34" s="281"/>
      <c r="AJ34" s="183"/>
      <c r="AK34" s="184"/>
      <c r="AL34" s="184"/>
      <c r="AM34" s="184"/>
      <c r="AN34" s="184"/>
      <c r="AO34" s="299"/>
    </row>
    <row r="35" spans="1:41" ht="19.5" customHeight="1" thickBot="1">
      <c r="A35" s="275"/>
      <c r="B35" s="276"/>
      <c r="C35" s="276"/>
      <c r="D35" s="276"/>
      <c r="E35" s="277"/>
      <c r="F35" s="297" t="s">
        <v>32</v>
      </c>
      <c r="G35" s="290"/>
      <c r="H35" s="290"/>
      <c r="I35" s="290"/>
      <c r="J35" s="290"/>
      <c r="K35" s="266" t="s">
        <v>221</v>
      </c>
      <c r="L35" s="266"/>
      <c r="M35" s="266"/>
      <c r="N35" s="267">
        <v>1</v>
      </c>
      <c r="O35" s="268"/>
      <c r="P35" s="7" t="s">
        <v>34</v>
      </c>
      <c r="Q35" s="46" t="s">
        <v>112</v>
      </c>
      <c r="R35" s="295">
        <f>N35*1650</f>
        <v>1650</v>
      </c>
      <c r="S35" s="295"/>
      <c r="T35" s="295"/>
      <c r="U35" s="290" t="s">
        <v>42</v>
      </c>
      <c r="V35" s="290"/>
      <c r="W35" s="290"/>
      <c r="X35" s="290"/>
      <c r="Y35" s="290"/>
      <c r="Z35" s="266" t="s">
        <v>45</v>
      </c>
      <c r="AA35" s="266"/>
      <c r="AB35" s="266"/>
      <c r="AC35" s="267">
        <v>1</v>
      </c>
      <c r="AD35" s="268"/>
      <c r="AE35" s="46" t="s">
        <v>37</v>
      </c>
      <c r="AF35" s="46" t="s">
        <v>112</v>
      </c>
      <c r="AG35" s="295">
        <f>AC35*10</f>
        <v>10</v>
      </c>
      <c r="AH35" s="295"/>
      <c r="AI35" s="296"/>
      <c r="AJ35" s="185"/>
      <c r="AK35" s="186"/>
      <c r="AL35" s="186"/>
      <c r="AM35" s="186"/>
      <c r="AN35" s="186"/>
      <c r="AO35" s="300"/>
    </row>
    <row r="36" spans="1:41" ht="30" customHeight="1">
      <c r="A36" s="284" t="s">
        <v>44</v>
      </c>
      <c r="B36" s="285"/>
      <c r="C36" s="285"/>
      <c r="D36" s="285"/>
      <c r="E36" s="286"/>
      <c r="F36" s="291" t="s">
        <v>40</v>
      </c>
      <c r="G36" s="292"/>
      <c r="H36" s="292"/>
      <c r="I36" s="292"/>
      <c r="J36" s="292"/>
      <c r="K36" s="292"/>
      <c r="L36" s="292"/>
      <c r="M36" s="292"/>
      <c r="N36" s="293"/>
      <c r="O36" s="293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3"/>
      <c r="AD36" s="293"/>
      <c r="AE36" s="292"/>
      <c r="AF36" s="292"/>
      <c r="AG36" s="292"/>
      <c r="AH36" s="292"/>
      <c r="AI36" s="294"/>
      <c r="AJ36" s="282">
        <f>AJ26+AJ27+AJ28+AJ30+AJ31+AJ32+AJ33</f>
        <v>3695</v>
      </c>
      <c r="AK36" s="283"/>
      <c r="AL36" s="283"/>
      <c r="AM36" s="283"/>
      <c r="AN36" s="283"/>
      <c r="AO36" s="4" t="s">
        <v>28</v>
      </c>
    </row>
    <row r="37" spans="1:41" ht="49.5" customHeight="1">
      <c r="A37" s="284" t="s">
        <v>38</v>
      </c>
      <c r="B37" s="285"/>
      <c r="C37" s="285"/>
      <c r="D37" s="285"/>
      <c r="E37" s="286"/>
      <c r="F37" s="287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9"/>
    </row>
    <row r="39" spans="1:41" ht="18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263" t="s">
        <v>135</v>
      </c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3:29" ht="18" customHeight="1"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</row>
    <row r="41" s="32" customFormat="1" ht="18" customHeight="1"/>
    <row r="42" spans="1:12" s="32" customFormat="1" ht="19.5" customHeight="1">
      <c r="A42" s="264" t="s">
        <v>115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</row>
    <row r="43" s="32" customFormat="1" ht="19.5" customHeight="1"/>
    <row r="44" spans="1:41" s="32" customFormat="1" ht="24.75" customHeight="1">
      <c r="A44" s="265" t="s">
        <v>0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</row>
    <row r="45" s="32" customFormat="1" ht="19.5" customHeight="1"/>
    <row r="46" spans="27:41" s="32" customFormat="1" ht="19.5" customHeight="1">
      <c r="AA46" s="33"/>
      <c r="AB46" s="33"/>
      <c r="AC46" s="33"/>
      <c r="AD46" s="33" t="s">
        <v>216</v>
      </c>
      <c r="AE46" s="33"/>
      <c r="AF46" s="261" t="str">
        <f>$AF$7</f>
        <v>元</v>
      </c>
      <c r="AG46" s="261"/>
      <c r="AH46" s="33" t="s">
        <v>58</v>
      </c>
      <c r="AI46" s="261">
        <f>$AI$7</f>
        <v>5</v>
      </c>
      <c r="AJ46" s="261"/>
      <c r="AK46" s="33" t="s">
        <v>57</v>
      </c>
      <c r="AL46" s="261">
        <f>$AL$7</f>
        <v>1</v>
      </c>
      <c r="AM46" s="261"/>
      <c r="AN46" s="33" t="s">
        <v>56</v>
      </c>
      <c r="AO46" s="33"/>
    </row>
    <row r="47" spans="28:41" s="32" customFormat="1" ht="9.75" customHeight="1"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="32" customFormat="1" ht="19.5" customHeight="1">
      <c r="B48" s="32" t="s">
        <v>133</v>
      </c>
    </row>
    <row r="49" s="32" customFormat="1" ht="19.5" customHeight="1">
      <c r="B49" s="32" t="s">
        <v>228</v>
      </c>
    </row>
    <row r="50" s="32" customFormat="1" ht="9.75" customHeight="1"/>
    <row r="51" spans="25:40" s="32" customFormat="1" ht="24.75" customHeight="1">
      <c r="Y51" s="253" t="s">
        <v>1</v>
      </c>
      <c r="Z51" s="253"/>
      <c r="AA51" s="253"/>
      <c r="AB51" s="253" t="str">
        <f>$AB$12</f>
        <v>深川市○○協会</v>
      </c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</row>
    <row r="52" spans="25:40" s="32" customFormat="1" ht="24.75" customHeight="1">
      <c r="Y52" s="262" t="s">
        <v>55</v>
      </c>
      <c r="Z52" s="262"/>
      <c r="AA52" s="262"/>
      <c r="AB52" s="253" t="str">
        <f>$AB$13</f>
        <v>深川市○条○番○号</v>
      </c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</row>
    <row r="53" spans="25:40" s="32" customFormat="1" ht="24.75" customHeight="1">
      <c r="Y53" s="262" t="s">
        <v>3</v>
      </c>
      <c r="Z53" s="262"/>
      <c r="AA53" s="262"/>
      <c r="AB53" s="262"/>
      <c r="AC53" s="262"/>
      <c r="AD53" s="262" t="str">
        <f>$AD$14</f>
        <v>会長　○○　○○○</v>
      </c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</row>
    <row r="54" spans="27:40" s="32" customFormat="1" ht="24.75" customHeight="1">
      <c r="AA54" s="247" t="s">
        <v>146</v>
      </c>
      <c r="AB54" s="247"/>
      <c r="AC54" s="247"/>
      <c r="AD54" s="247" t="str">
        <f>$AD$15</f>
        <v>○○-○○○○</v>
      </c>
      <c r="AE54" s="247"/>
      <c r="AF54" s="247"/>
      <c r="AG54" s="247"/>
      <c r="AH54" s="247"/>
      <c r="AI54" s="247"/>
      <c r="AJ54" s="247"/>
      <c r="AK54" s="247"/>
      <c r="AL54" s="247"/>
      <c r="AM54" s="247"/>
      <c r="AN54" s="50" t="s">
        <v>147</v>
      </c>
    </row>
    <row r="55" s="32" customFormat="1" ht="9.75" customHeight="1"/>
    <row r="56" spans="1:41" s="32" customFormat="1" ht="19.5" customHeight="1" thickBot="1">
      <c r="A56" s="254" t="s">
        <v>123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</row>
    <row r="57" spans="1:41" s="32" customFormat="1" ht="30" customHeight="1">
      <c r="A57" s="255" t="s">
        <v>4</v>
      </c>
      <c r="B57" s="256"/>
      <c r="C57" s="256"/>
      <c r="D57" s="256"/>
      <c r="E57" s="256"/>
      <c r="F57" s="257" t="str">
        <f>$F$18</f>
        <v>第○○回　深川○○○○○スポーツ大会</v>
      </c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9" t="s">
        <v>6</v>
      </c>
      <c r="AG57" s="259"/>
      <c r="AH57" s="259"/>
      <c r="AI57" s="259"/>
      <c r="AJ57" s="260">
        <f>$AJ$18</f>
        <v>300</v>
      </c>
      <c r="AK57" s="260"/>
      <c r="AL57" s="260"/>
      <c r="AM57" s="260"/>
      <c r="AN57" s="250" t="s">
        <v>7</v>
      </c>
      <c r="AO57" s="251"/>
    </row>
    <row r="58" spans="1:41" s="32" customFormat="1" ht="24" customHeight="1">
      <c r="A58" s="225" t="s">
        <v>5</v>
      </c>
      <c r="B58" s="226"/>
      <c r="C58" s="226"/>
      <c r="D58" s="226"/>
      <c r="E58" s="226"/>
      <c r="F58" s="49"/>
      <c r="G58" s="50"/>
      <c r="H58" s="50"/>
      <c r="I58" s="50"/>
      <c r="L58" s="247" t="s">
        <v>216</v>
      </c>
      <c r="M58" s="247"/>
      <c r="N58" s="247" t="str">
        <f>$N$19</f>
        <v>元</v>
      </c>
      <c r="O58" s="247"/>
      <c r="P58" s="50" t="s">
        <v>58</v>
      </c>
      <c r="Q58" s="247">
        <f>$Q$19</f>
        <v>5</v>
      </c>
      <c r="R58" s="247"/>
      <c r="S58" s="50" t="s">
        <v>59</v>
      </c>
      <c r="T58" s="247">
        <f>$T$19</f>
        <v>26</v>
      </c>
      <c r="U58" s="247"/>
      <c r="V58" s="50" t="s">
        <v>56</v>
      </c>
      <c r="W58" s="50"/>
      <c r="X58" s="252" t="str">
        <f>$X$19</f>
        <v>（日）</v>
      </c>
      <c r="Y58" s="252"/>
      <c r="Z58" s="50"/>
      <c r="AA58" s="247" t="str">
        <f>$AA$19</f>
        <v>午前</v>
      </c>
      <c r="AB58" s="247"/>
      <c r="AC58" s="247">
        <f>$AC$19</f>
        <v>9</v>
      </c>
      <c r="AD58" s="247"/>
      <c r="AE58" s="50" t="s">
        <v>62</v>
      </c>
      <c r="AF58" s="247" t="str">
        <f>$AF$19</f>
        <v>00</v>
      </c>
      <c r="AG58" s="247"/>
      <c r="AH58" s="50" t="s">
        <v>63</v>
      </c>
      <c r="AI58" s="50"/>
      <c r="AJ58" s="50"/>
      <c r="AK58" s="50"/>
      <c r="AL58" s="50"/>
      <c r="AM58" s="50"/>
      <c r="AN58" s="50"/>
      <c r="AO58" s="51"/>
    </row>
    <row r="59" spans="1:41" s="32" customFormat="1" ht="24" customHeight="1">
      <c r="A59" s="229"/>
      <c r="B59" s="230"/>
      <c r="C59" s="230"/>
      <c r="D59" s="230"/>
      <c r="E59" s="230"/>
      <c r="F59" s="52"/>
      <c r="G59" s="53"/>
      <c r="H59" s="53"/>
      <c r="I59" s="53"/>
      <c r="L59" s="248" t="s">
        <v>216</v>
      </c>
      <c r="M59" s="248"/>
      <c r="N59" s="248" t="str">
        <f>$N$20</f>
        <v>元</v>
      </c>
      <c r="O59" s="248"/>
      <c r="P59" s="53" t="s">
        <v>58</v>
      </c>
      <c r="Q59" s="248">
        <f>$Q$20</f>
        <v>5</v>
      </c>
      <c r="R59" s="248"/>
      <c r="S59" s="53" t="s">
        <v>59</v>
      </c>
      <c r="T59" s="248">
        <f>$T$20</f>
        <v>26</v>
      </c>
      <c r="U59" s="248"/>
      <c r="V59" s="53" t="s">
        <v>56</v>
      </c>
      <c r="W59" s="53"/>
      <c r="X59" s="249" t="str">
        <f>$X$20</f>
        <v>（日）</v>
      </c>
      <c r="Y59" s="249"/>
      <c r="Z59" s="47"/>
      <c r="AA59" s="248" t="str">
        <f>$AA$20</f>
        <v>午後</v>
      </c>
      <c r="AB59" s="248"/>
      <c r="AC59" s="248">
        <f>$AC$20</f>
        <v>5</v>
      </c>
      <c r="AD59" s="248"/>
      <c r="AE59" s="53" t="s">
        <v>62</v>
      </c>
      <c r="AF59" s="248" t="str">
        <f>$AF$20</f>
        <v>00</v>
      </c>
      <c r="AG59" s="248"/>
      <c r="AH59" s="53" t="s">
        <v>194</v>
      </c>
      <c r="AI59" s="53"/>
      <c r="AJ59" s="53"/>
      <c r="AK59" s="53"/>
      <c r="AL59" s="53"/>
      <c r="AM59" s="53"/>
      <c r="AN59" s="53"/>
      <c r="AO59" s="54"/>
    </row>
    <row r="60" spans="1:41" s="32" customFormat="1" ht="30" customHeight="1">
      <c r="A60" s="225" t="s">
        <v>8</v>
      </c>
      <c r="B60" s="226"/>
      <c r="C60" s="226"/>
      <c r="D60" s="226"/>
      <c r="E60" s="226"/>
      <c r="F60" s="233" t="str">
        <f>$F$21</f>
        <v>✔</v>
      </c>
      <c r="G60" s="245"/>
      <c r="H60" s="203" t="s">
        <v>71</v>
      </c>
      <c r="I60" s="245"/>
      <c r="J60" s="245"/>
      <c r="K60" s="245"/>
      <c r="L60" s="245"/>
      <c r="M60" s="245"/>
      <c r="N60" s="245"/>
      <c r="O60" s="245"/>
      <c r="P60" s="245"/>
      <c r="Q60" s="246"/>
      <c r="R60" s="233" t="str">
        <f>$R$21</f>
        <v>✔</v>
      </c>
      <c r="S60" s="234"/>
      <c r="T60" s="203" t="s">
        <v>10</v>
      </c>
      <c r="U60" s="203"/>
      <c r="V60" s="203"/>
      <c r="W60" s="203"/>
      <c r="X60" s="203"/>
      <c r="Y60" s="203"/>
      <c r="Z60" s="203"/>
      <c r="AA60" s="203"/>
      <c r="AB60" s="203"/>
      <c r="AC60" s="204"/>
      <c r="AD60" s="233">
        <f>$AD$21</f>
        <v>0</v>
      </c>
      <c r="AE60" s="234"/>
      <c r="AF60" s="203" t="s">
        <v>11</v>
      </c>
      <c r="AG60" s="203"/>
      <c r="AH60" s="203"/>
      <c r="AI60" s="203"/>
      <c r="AJ60" s="203"/>
      <c r="AK60" s="203"/>
      <c r="AL60" s="203"/>
      <c r="AM60" s="203"/>
      <c r="AN60" s="203"/>
      <c r="AO60" s="222"/>
    </row>
    <row r="61" spans="1:41" s="32" customFormat="1" ht="30" customHeight="1">
      <c r="A61" s="227"/>
      <c r="B61" s="228"/>
      <c r="C61" s="228"/>
      <c r="D61" s="228"/>
      <c r="E61" s="228"/>
      <c r="F61" s="239">
        <f>$F$22</f>
        <v>0</v>
      </c>
      <c r="G61" s="240"/>
      <c r="H61" s="226" t="s">
        <v>9</v>
      </c>
      <c r="I61" s="226"/>
      <c r="J61" s="226"/>
      <c r="K61" s="226"/>
      <c r="L61" s="226"/>
      <c r="M61" s="226"/>
      <c r="N61" s="226"/>
      <c r="O61" s="226"/>
      <c r="P61" s="226"/>
      <c r="Q61" s="243"/>
      <c r="R61" s="233">
        <f>$R$22</f>
        <v>0</v>
      </c>
      <c r="S61" s="234"/>
      <c r="T61" s="203" t="s">
        <v>10</v>
      </c>
      <c r="U61" s="203"/>
      <c r="V61" s="203"/>
      <c r="W61" s="203"/>
      <c r="X61" s="203"/>
      <c r="Y61" s="203"/>
      <c r="Z61" s="203"/>
      <c r="AA61" s="203"/>
      <c r="AB61" s="203"/>
      <c r="AC61" s="204"/>
      <c r="AD61" s="233">
        <f>$AD$22</f>
        <v>0</v>
      </c>
      <c r="AE61" s="234"/>
      <c r="AF61" s="203" t="s">
        <v>12</v>
      </c>
      <c r="AG61" s="203"/>
      <c r="AH61" s="203"/>
      <c r="AI61" s="203"/>
      <c r="AJ61" s="203"/>
      <c r="AK61" s="203"/>
      <c r="AL61" s="203"/>
      <c r="AM61" s="203"/>
      <c r="AN61" s="203"/>
      <c r="AO61" s="222"/>
    </row>
    <row r="62" spans="1:41" s="32" customFormat="1" ht="30" customHeight="1">
      <c r="A62" s="229"/>
      <c r="B62" s="230"/>
      <c r="C62" s="230"/>
      <c r="D62" s="230"/>
      <c r="E62" s="230"/>
      <c r="F62" s="241"/>
      <c r="G62" s="242"/>
      <c r="H62" s="230"/>
      <c r="I62" s="230"/>
      <c r="J62" s="230"/>
      <c r="K62" s="230"/>
      <c r="L62" s="230"/>
      <c r="M62" s="230"/>
      <c r="N62" s="230"/>
      <c r="O62" s="230"/>
      <c r="P62" s="230"/>
      <c r="Q62" s="244"/>
      <c r="R62" s="233">
        <f>$R$23</f>
        <v>0</v>
      </c>
      <c r="S62" s="234"/>
      <c r="T62" s="203" t="s">
        <v>11</v>
      </c>
      <c r="U62" s="203"/>
      <c r="V62" s="203"/>
      <c r="W62" s="203"/>
      <c r="X62" s="203"/>
      <c r="Y62" s="203"/>
      <c r="Z62" s="203"/>
      <c r="AA62" s="203"/>
      <c r="AB62" s="203"/>
      <c r="AC62" s="204"/>
      <c r="AD62" s="233">
        <f>$AD$23</f>
        <v>0</v>
      </c>
      <c r="AE62" s="234"/>
      <c r="AF62" s="203" t="s">
        <v>13</v>
      </c>
      <c r="AG62" s="203"/>
      <c r="AH62" s="203"/>
      <c r="AI62" s="203"/>
      <c r="AJ62" s="203"/>
      <c r="AK62" s="203"/>
      <c r="AL62" s="203"/>
      <c r="AM62" s="203"/>
      <c r="AN62" s="203"/>
      <c r="AO62" s="222"/>
    </row>
    <row r="63" spans="1:41" s="32" customFormat="1" ht="30" customHeight="1">
      <c r="A63" s="238" t="s">
        <v>14</v>
      </c>
      <c r="B63" s="203"/>
      <c r="C63" s="203"/>
      <c r="D63" s="203"/>
      <c r="E63" s="203"/>
      <c r="F63" s="235" t="s">
        <v>29</v>
      </c>
      <c r="G63" s="223"/>
      <c r="H63" s="224"/>
      <c r="I63" s="235" t="str">
        <f>$I$24</f>
        <v>○○　○○○</v>
      </c>
      <c r="J63" s="223"/>
      <c r="K63" s="223"/>
      <c r="L63" s="223"/>
      <c r="M63" s="223"/>
      <c r="N63" s="223"/>
      <c r="O63" s="223"/>
      <c r="P63" s="223"/>
      <c r="Q63" s="224"/>
      <c r="R63" s="235" t="s">
        <v>15</v>
      </c>
      <c r="S63" s="223"/>
      <c r="T63" s="224"/>
      <c r="U63" s="235" t="s">
        <v>125</v>
      </c>
      <c r="V63" s="223"/>
      <c r="W63" s="236" t="str">
        <f>$W$24</f>
        <v>深川市○条○番○号</v>
      </c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23" t="s">
        <v>124</v>
      </c>
      <c r="AI63" s="223"/>
      <c r="AJ63" s="236" t="str">
        <f>$AJ$24</f>
        <v>○○-○○○○</v>
      </c>
      <c r="AK63" s="236"/>
      <c r="AL63" s="236"/>
      <c r="AM63" s="236"/>
      <c r="AN63" s="236"/>
      <c r="AO63" s="237"/>
    </row>
    <row r="64" spans="1:41" s="32" customFormat="1" ht="30" customHeight="1">
      <c r="A64" s="225" t="s">
        <v>43</v>
      </c>
      <c r="B64" s="226"/>
      <c r="C64" s="226"/>
      <c r="D64" s="226"/>
      <c r="E64" s="226"/>
      <c r="F64" s="221" t="s">
        <v>16</v>
      </c>
      <c r="G64" s="203"/>
      <c r="H64" s="203"/>
      <c r="I64" s="203"/>
      <c r="J64" s="204"/>
      <c r="K64" s="203" t="s">
        <v>22</v>
      </c>
      <c r="L64" s="203"/>
      <c r="M64" s="203"/>
      <c r="N64" s="203"/>
      <c r="O64" s="204"/>
      <c r="P64" s="203" t="s">
        <v>23</v>
      </c>
      <c r="Q64" s="203"/>
      <c r="R64" s="203"/>
      <c r="S64" s="203"/>
      <c r="T64" s="204"/>
      <c r="U64" s="223" t="s">
        <v>24</v>
      </c>
      <c r="V64" s="223"/>
      <c r="W64" s="223"/>
      <c r="X64" s="223"/>
      <c r="Y64" s="224"/>
      <c r="Z64" s="235" t="s">
        <v>25</v>
      </c>
      <c r="AA64" s="223"/>
      <c r="AB64" s="223"/>
      <c r="AC64" s="223"/>
      <c r="AD64" s="224"/>
      <c r="AE64" s="203" t="s">
        <v>26</v>
      </c>
      <c r="AF64" s="203"/>
      <c r="AG64" s="203"/>
      <c r="AH64" s="203"/>
      <c r="AI64" s="204"/>
      <c r="AJ64" s="221" t="s">
        <v>27</v>
      </c>
      <c r="AK64" s="203"/>
      <c r="AL64" s="203"/>
      <c r="AM64" s="203"/>
      <c r="AN64" s="203"/>
      <c r="AO64" s="222"/>
    </row>
    <row r="65" spans="1:41" s="32" customFormat="1" ht="30" customHeight="1">
      <c r="A65" s="227"/>
      <c r="B65" s="228"/>
      <c r="C65" s="228"/>
      <c r="D65" s="228"/>
      <c r="E65" s="228"/>
      <c r="F65" s="36" t="str">
        <f>$F$26</f>
        <v>✔</v>
      </c>
      <c r="G65" s="203" t="s">
        <v>72</v>
      </c>
      <c r="H65" s="203"/>
      <c r="I65" s="203"/>
      <c r="J65" s="204"/>
      <c r="K65" s="205" t="str">
        <f>$K$26</f>
        <v>９時～１７時</v>
      </c>
      <c r="L65" s="205"/>
      <c r="M65" s="205"/>
      <c r="N65" s="205"/>
      <c r="O65" s="206"/>
      <c r="P65" s="201">
        <f>$P$26</f>
        <v>0</v>
      </c>
      <c r="Q65" s="202"/>
      <c r="R65" s="202"/>
      <c r="S65" s="202"/>
      <c r="T65" s="37" t="s">
        <v>28</v>
      </c>
      <c r="U65" s="201">
        <f>$U$26</f>
        <v>0</v>
      </c>
      <c r="V65" s="202"/>
      <c r="W65" s="202"/>
      <c r="X65" s="202"/>
      <c r="Y65" s="37" t="s">
        <v>28</v>
      </c>
      <c r="Z65" s="201">
        <f>$Z$26</f>
        <v>0</v>
      </c>
      <c r="AA65" s="202"/>
      <c r="AB65" s="202"/>
      <c r="AC65" s="202"/>
      <c r="AD65" s="37" t="s">
        <v>28</v>
      </c>
      <c r="AE65" s="201">
        <f>$AE$26</f>
        <v>0</v>
      </c>
      <c r="AF65" s="202"/>
      <c r="AG65" s="202"/>
      <c r="AH65" s="202"/>
      <c r="AI65" s="37" t="s">
        <v>28</v>
      </c>
      <c r="AJ65" s="170">
        <f>$AJ$26</f>
        <v>0</v>
      </c>
      <c r="AK65" s="171"/>
      <c r="AL65" s="171"/>
      <c r="AM65" s="171"/>
      <c r="AN65" s="171"/>
      <c r="AO65" s="38" t="s">
        <v>28</v>
      </c>
    </row>
    <row r="66" spans="1:41" s="32" customFormat="1" ht="30" customHeight="1">
      <c r="A66" s="227"/>
      <c r="B66" s="228"/>
      <c r="C66" s="228"/>
      <c r="D66" s="228"/>
      <c r="E66" s="228"/>
      <c r="F66" s="36" t="str">
        <f>$F$27</f>
        <v>✔</v>
      </c>
      <c r="G66" s="203" t="s">
        <v>73</v>
      </c>
      <c r="H66" s="203"/>
      <c r="I66" s="203"/>
      <c r="J66" s="204"/>
      <c r="K66" s="205" t="str">
        <f>$K$27</f>
        <v>９時～１７時</v>
      </c>
      <c r="L66" s="205"/>
      <c r="M66" s="205"/>
      <c r="N66" s="205"/>
      <c r="O66" s="206"/>
      <c r="P66" s="201">
        <f>$P$27</f>
        <v>0</v>
      </c>
      <c r="Q66" s="202"/>
      <c r="R66" s="202"/>
      <c r="S66" s="202"/>
      <c r="T66" s="37" t="s">
        <v>28</v>
      </c>
      <c r="U66" s="201">
        <f>$U$27</f>
        <v>0</v>
      </c>
      <c r="V66" s="202"/>
      <c r="W66" s="202"/>
      <c r="X66" s="202"/>
      <c r="Y66" s="37" t="s">
        <v>28</v>
      </c>
      <c r="Z66" s="201">
        <f>$Z$27</f>
        <v>0</v>
      </c>
      <c r="AA66" s="202"/>
      <c r="AB66" s="202"/>
      <c r="AC66" s="202"/>
      <c r="AD66" s="37" t="s">
        <v>28</v>
      </c>
      <c r="AE66" s="201">
        <f>$AE$27</f>
        <v>0</v>
      </c>
      <c r="AF66" s="202"/>
      <c r="AG66" s="202"/>
      <c r="AH66" s="202"/>
      <c r="AI66" s="37" t="s">
        <v>28</v>
      </c>
      <c r="AJ66" s="170">
        <f>$AJ$27</f>
        <v>0</v>
      </c>
      <c r="AK66" s="171"/>
      <c r="AL66" s="171"/>
      <c r="AM66" s="171"/>
      <c r="AN66" s="171"/>
      <c r="AO66" s="38" t="s">
        <v>28</v>
      </c>
    </row>
    <row r="67" spans="1:41" s="32" customFormat="1" ht="15" customHeight="1">
      <c r="A67" s="227"/>
      <c r="B67" s="228"/>
      <c r="C67" s="228"/>
      <c r="D67" s="228"/>
      <c r="E67" s="228"/>
      <c r="F67" s="231">
        <f>$F$28</f>
        <v>0</v>
      </c>
      <c r="G67" s="215" t="s">
        <v>17</v>
      </c>
      <c r="H67" s="215"/>
      <c r="I67" s="215"/>
      <c r="J67" s="216"/>
      <c r="K67" s="217">
        <f>$K$28</f>
        <v>0</v>
      </c>
      <c r="L67" s="217"/>
      <c r="M67" s="217"/>
      <c r="N67" s="217"/>
      <c r="O67" s="218"/>
      <c r="P67" s="209">
        <f>$P$28</f>
        <v>0</v>
      </c>
      <c r="Q67" s="210"/>
      <c r="R67" s="210"/>
      <c r="S67" s="210"/>
      <c r="T67" s="207" t="s">
        <v>28</v>
      </c>
      <c r="U67" s="209">
        <f>$U$28</f>
        <v>0</v>
      </c>
      <c r="V67" s="210"/>
      <c r="W67" s="210"/>
      <c r="X67" s="210"/>
      <c r="Y67" s="207" t="s">
        <v>28</v>
      </c>
      <c r="Z67" s="209">
        <f>$Z$28</f>
        <v>0</v>
      </c>
      <c r="AA67" s="210"/>
      <c r="AB67" s="210"/>
      <c r="AC67" s="210"/>
      <c r="AD67" s="207" t="s">
        <v>28</v>
      </c>
      <c r="AE67" s="209">
        <f>$AE$28</f>
        <v>0</v>
      </c>
      <c r="AF67" s="210"/>
      <c r="AG67" s="210"/>
      <c r="AH67" s="210"/>
      <c r="AI67" s="207" t="s">
        <v>28</v>
      </c>
      <c r="AJ67" s="181">
        <f>$AJ$28</f>
        <v>0</v>
      </c>
      <c r="AK67" s="182"/>
      <c r="AL67" s="182"/>
      <c r="AM67" s="182"/>
      <c r="AN67" s="182"/>
      <c r="AO67" s="187" t="s">
        <v>28</v>
      </c>
    </row>
    <row r="68" spans="1:41" s="32" customFormat="1" ht="15" customHeight="1">
      <c r="A68" s="227"/>
      <c r="B68" s="228"/>
      <c r="C68" s="228"/>
      <c r="D68" s="228"/>
      <c r="E68" s="228"/>
      <c r="F68" s="232"/>
      <c r="G68" s="213" t="s">
        <v>18</v>
      </c>
      <c r="H68" s="213"/>
      <c r="I68" s="213"/>
      <c r="J68" s="214"/>
      <c r="K68" s="219"/>
      <c r="L68" s="219"/>
      <c r="M68" s="219"/>
      <c r="N68" s="219"/>
      <c r="O68" s="220"/>
      <c r="P68" s="211"/>
      <c r="Q68" s="212"/>
      <c r="R68" s="212"/>
      <c r="S68" s="212"/>
      <c r="T68" s="208"/>
      <c r="U68" s="211"/>
      <c r="V68" s="212"/>
      <c r="W68" s="212"/>
      <c r="X68" s="212"/>
      <c r="Y68" s="208"/>
      <c r="Z68" s="211"/>
      <c r="AA68" s="212"/>
      <c r="AB68" s="212"/>
      <c r="AC68" s="212"/>
      <c r="AD68" s="208"/>
      <c r="AE68" s="211"/>
      <c r="AF68" s="212"/>
      <c r="AG68" s="212"/>
      <c r="AH68" s="212"/>
      <c r="AI68" s="208"/>
      <c r="AJ68" s="185"/>
      <c r="AK68" s="186"/>
      <c r="AL68" s="186"/>
      <c r="AM68" s="186"/>
      <c r="AN68" s="186"/>
      <c r="AO68" s="189"/>
    </row>
    <row r="69" spans="1:41" s="32" customFormat="1" ht="30" customHeight="1">
      <c r="A69" s="227"/>
      <c r="B69" s="228"/>
      <c r="C69" s="228"/>
      <c r="D69" s="228"/>
      <c r="E69" s="228"/>
      <c r="F69" s="36">
        <f>$F$30</f>
        <v>0</v>
      </c>
      <c r="G69" s="203" t="s">
        <v>19</v>
      </c>
      <c r="H69" s="203"/>
      <c r="I69" s="203"/>
      <c r="J69" s="204"/>
      <c r="K69" s="205">
        <f>$K$30</f>
        <v>0</v>
      </c>
      <c r="L69" s="205"/>
      <c r="M69" s="205"/>
      <c r="N69" s="205"/>
      <c r="O69" s="206"/>
      <c r="P69" s="201">
        <f>$P$30</f>
        <v>0</v>
      </c>
      <c r="Q69" s="202"/>
      <c r="R69" s="202"/>
      <c r="S69" s="202"/>
      <c r="T69" s="37" t="s">
        <v>28</v>
      </c>
      <c r="U69" s="201">
        <f>$U$30</f>
        <v>0</v>
      </c>
      <c r="V69" s="202"/>
      <c r="W69" s="202"/>
      <c r="X69" s="202"/>
      <c r="Y69" s="37" t="s">
        <v>28</v>
      </c>
      <c r="Z69" s="201">
        <f>$Z$30</f>
        <v>0</v>
      </c>
      <c r="AA69" s="202"/>
      <c r="AB69" s="202"/>
      <c r="AC69" s="202"/>
      <c r="AD69" s="37" t="s">
        <v>28</v>
      </c>
      <c r="AE69" s="201">
        <f>$AE$30</f>
        <v>0</v>
      </c>
      <c r="AF69" s="202"/>
      <c r="AG69" s="202"/>
      <c r="AH69" s="202"/>
      <c r="AI69" s="37" t="s">
        <v>28</v>
      </c>
      <c r="AJ69" s="170">
        <f>$AJ$30</f>
        <v>0</v>
      </c>
      <c r="AK69" s="171"/>
      <c r="AL69" s="171"/>
      <c r="AM69" s="171"/>
      <c r="AN69" s="171"/>
      <c r="AO69" s="38" t="s">
        <v>28</v>
      </c>
    </row>
    <row r="70" spans="1:41" s="32" customFormat="1" ht="30" customHeight="1">
      <c r="A70" s="227"/>
      <c r="B70" s="228"/>
      <c r="C70" s="228"/>
      <c r="D70" s="228"/>
      <c r="E70" s="228"/>
      <c r="F70" s="36">
        <f>$F$31</f>
        <v>0</v>
      </c>
      <c r="G70" s="203" t="s">
        <v>20</v>
      </c>
      <c r="H70" s="203"/>
      <c r="I70" s="203"/>
      <c r="J70" s="204"/>
      <c r="K70" s="205">
        <f>$K$31</f>
        <v>0</v>
      </c>
      <c r="L70" s="205"/>
      <c r="M70" s="205"/>
      <c r="N70" s="205"/>
      <c r="O70" s="206"/>
      <c r="P70" s="201">
        <f>$P$31</f>
        <v>0</v>
      </c>
      <c r="Q70" s="202"/>
      <c r="R70" s="202"/>
      <c r="S70" s="202"/>
      <c r="T70" s="37" t="s">
        <v>28</v>
      </c>
      <c r="U70" s="201">
        <f>$U$31</f>
        <v>0</v>
      </c>
      <c r="V70" s="202"/>
      <c r="W70" s="202"/>
      <c r="X70" s="202"/>
      <c r="Y70" s="37" t="s">
        <v>28</v>
      </c>
      <c r="Z70" s="201">
        <f>$Z$31</f>
        <v>0</v>
      </c>
      <c r="AA70" s="202"/>
      <c r="AB70" s="202"/>
      <c r="AC70" s="202"/>
      <c r="AD70" s="37" t="s">
        <v>28</v>
      </c>
      <c r="AE70" s="201">
        <f>$AE$31</f>
        <v>0</v>
      </c>
      <c r="AF70" s="202"/>
      <c r="AG70" s="202"/>
      <c r="AH70" s="202"/>
      <c r="AI70" s="37" t="s">
        <v>28</v>
      </c>
      <c r="AJ70" s="170">
        <f>$AJ$31</f>
        <v>0</v>
      </c>
      <c r="AK70" s="171"/>
      <c r="AL70" s="171"/>
      <c r="AM70" s="171"/>
      <c r="AN70" s="171"/>
      <c r="AO70" s="38" t="s">
        <v>28</v>
      </c>
    </row>
    <row r="71" spans="1:41" s="32" customFormat="1" ht="30" customHeight="1">
      <c r="A71" s="229"/>
      <c r="B71" s="230"/>
      <c r="C71" s="230"/>
      <c r="D71" s="230"/>
      <c r="E71" s="230"/>
      <c r="F71" s="36">
        <f>$F$32</f>
        <v>0</v>
      </c>
      <c r="G71" s="203" t="s">
        <v>21</v>
      </c>
      <c r="H71" s="203"/>
      <c r="I71" s="203"/>
      <c r="J71" s="204"/>
      <c r="K71" s="205">
        <f>$K$32</f>
        <v>0</v>
      </c>
      <c r="L71" s="205"/>
      <c r="M71" s="205"/>
      <c r="N71" s="205"/>
      <c r="O71" s="206"/>
      <c r="P71" s="201">
        <f>$P$32</f>
        <v>0</v>
      </c>
      <c r="Q71" s="202"/>
      <c r="R71" s="202"/>
      <c r="S71" s="202"/>
      <c r="T71" s="37" t="s">
        <v>28</v>
      </c>
      <c r="U71" s="201">
        <f>$U$32</f>
        <v>0</v>
      </c>
      <c r="V71" s="202"/>
      <c r="W71" s="202"/>
      <c r="X71" s="202"/>
      <c r="Y71" s="37" t="s">
        <v>28</v>
      </c>
      <c r="Z71" s="201">
        <f>$Z$32</f>
        <v>0</v>
      </c>
      <c r="AA71" s="202"/>
      <c r="AB71" s="202"/>
      <c r="AC71" s="202"/>
      <c r="AD71" s="37" t="s">
        <v>28</v>
      </c>
      <c r="AE71" s="201">
        <f>$AE$32</f>
        <v>0</v>
      </c>
      <c r="AF71" s="202"/>
      <c r="AG71" s="202"/>
      <c r="AH71" s="202"/>
      <c r="AI71" s="37" t="s">
        <v>28</v>
      </c>
      <c r="AJ71" s="170">
        <f>$AJ$32</f>
        <v>0</v>
      </c>
      <c r="AK71" s="171"/>
      <c r="AL71" s="171"/>
      <c r="AM71" s="171"/>
      <c r="AN71" s="171"/>
      <c r="AO71" s="38" t="s">
        <v>28</v>
      </c>
    </row>
    <row r="72" spans="1:41" s="32" customFormat="1" ht="19.5" customHeight="1">
      <c r="A72" s="194" t="s">
        <v>30</v>
      </c>
      <c r="B72" s="195"/>
      <c r="C72" s="195"/>
      <c r="D72" s="195"/>
      <c r="E72" s="195"/>
      <c r="F72" s="200" t="s">
        <v>114</v>
      </c>
      <c r="G72" s="192"/>
      <c r="H72" s="192"/>
      <c r="I72" s="192"/>
      <c r="J72" s="192"/>
      <c r="K72" s="177" t="s">
        <v>210</v>
      </c>
      <c r="L72" s="177"/>
      <c r="M72" s="177"/>
      <c r="N72" s="177">
        <f>$N$33</f>
        <v>1</v>
      </c>
      <c r="O72" s="177"/>
      <c r="P72" s="35" t="s">
        <v>113</v>
      </c>
      <c r="Q72" s="39" t="s">
        <v>112</v>
      </c>
      <c r="R72" s="178">
        <f>$R$33</f>
        <v>1430</v>
      </c>
      <c r="S72" s="178"/>
      <c r="T72" s="178"/>
      <c r="U72" s="192" t="s">
        <v>39</v>
      </c>
      <c r="V72" s="192"/>
      <c r="W72" s="192"/>
      <c r="X72" s="192"/>
      <c r="Y72" s="192"/>
      <c r="Z72" s="193" t="s">
        <v>213</v>
      </c>
      <c r="AA72" s="193"/>
      <c r="AB72" s="193"/>
      <c r="AC72" s="193">
        <f>$AC$33</f>
        <v>1</v>
      </c>
      <c r="AD72" s="193"/>
      <c r="AE72" s="39" t="s">
        <v>35</v>
      </c>
      <c r="AF72" s="39" t="s">
        <v>112</v>
      </c>
      <c r="AG72" s="168">
        <f>$AG$33</f>
        <v>220</v>
      </c>
      <c r="AH72" s="168"/>
      <c r="AI72" s="169"/>
      <c r="AJ72" s="181">
        <f>$AJ$33</f>
        <v>3695</v>
      </c>
      <c r="AK72" s="182"/>
      <c r="AL72" s="182"/>
      <c r="AM72" s="182"/>
      <c r="AN72" s="182"/>
      <c r="AO72" s="187" t="s">
        <v>28</v>
      </c>
    </row>
    <row r="73" spans="1:41" s="32" customFormat="1" ht="19.5" customHeight="1">
      <c r="A73" s="196"/>
      <c r="B73" s="197"/>
      <c r="C73" s="197"/>
      <c r="D73" s="197"/>
      <c r="E73" s="197"/>
      <c r="F73" s="190" t="s">
        <v>31</v>
      </c>
      <c r="G73" s="191"/>
      <c r="H73" s="191"/>
      <c r="I73" s="191"/>
      <c r="J73" s="191"/>
      <c r="K73" s="177" t="s">
        <v>211</v>
      </c>
      <c r="L73" s="177"/>
      <c r="M73" s="177"/>
      <c r="N73" s="177">
        <f>$N$34</f>
        <v>1</v>
      </c>
      <c r="O73" s="177"/>
      <c r="P73" s="35" t="s">
        <v>33</v>
      </c>
      <c r="Q73" s="40" t="s">
        <v>112</v>
      </c>
      <c r="R73" s="178">
        <f>$R$34</f>
        <v>330</v>
      </c>
      <c r="S73" s="178"/>
      <c r="T73" s="178"/>
      <c r="U73" s="191" t="s">
        <v>41</v>
      </c>
      <c r="V73" s="191"/>
      <c r="W73" s="191"/>
      <c r="X73" s="191"/>
      <c r="Y73" s="191"/>
      <c r="Z73" s="177" t="s">
        <v>214</v>
      </c>
      <c r="AA73" s="177"/>
      <c r="AB73" s="177"/>
      <c r="AC73" s="177">
        <f>$AC$34</f>
        <v>1</v>
      </c>
      <c r="AD73" s="177"/>
      <c r="AE73" s="40" t="s">
        <v>36</v>
      </c>
      <c r="AF73" s="40" t="s">
        <v>112</v>
      </c>
      <c r="AG73" s="178">
        <f>$AG$34</f>
        <v>55</v>
      </c>
      <c r="AH73" s="178"/>
      <c r="AI73" s="179"/>
      <c r="AJ73" s="183"/>
      <c r="AK73" s="184"/>
      <c r="AL73" s="184"/>
      <c r="AM73" s="184"/>
      <c r="AN73" s="184"/>
      <c r="AO73" s="188"/>
    </row>
    <row r="74" spans="1:41" s="32" customFormat="1" ht="19.5" customHeight="1">
      <c r="A74" s="198"/>
      <c r="B74" s="199"/>
      <c r="C74" s="199"/>
      <c r="D74" s="199"/>
      <c r="E74" s="199"/>
      <c r="F74" s="180" t="s">
        <v>32</v>
      </c>
      <c r="G74" s="159"/>
      <c r="H74" s="159"/>
      <c r="I74" s="159"/>
      <c r="J74" s="159"/>
      <c r="K74" s="160" t="s">
        <v>212</v>
      </c>
      <c r="L74" s="160"/>
      <c r="M74" s="160"/>
      <c r="N74" s="160">
        <f>$N$35</f>
        <v>1</v>
      </c>
      <c r="O74" s="160"/>
      <c r="P74" s="41" t="s">
        <v>34</v>
      </c>
      <c r="Q74" s="42" t="s">
        <v>112</v>
      </c>
      <c r="R74" s="178">
        <f>$R$35</f>
        <v>1650</v>
      </c>
      <c r="S74" s="178"/>
      <c r="T74" s="178"/>
      <c r="U74" s="159" t="s">
        <v>42</v>
      </c>
      <c r="V74" s="159"/>
      <c r="W74" s="159"/>
      <c r="X74" s="159"/>
      <c r="Y74" s="159"/>
      <c r="Z74" s="160" t="s">
        <v>45</v>
      </c>
      <c r="AA74" s="160"/>
      <c r="AB74" s="160"/>
      <c r="AC74" s="160">
        <f>$AC$35</f>
        <v>1</v>
      </c>
      <c r="AD74" s="160"/>
      <c r="AE74" s="42" t="s">
        <v>37</v>
      </c>
      <c r="AF74" s="42" t="s">
        <v>112</v>
      </c>
      <c r="AG74" s="178">
        <f>$AG$35</f>
        <v>10</v>
      </c>
      <c r="AH74" s="178"/>
      <c r="AI74" s="179"/>
      <c r="AJ74" s="185"/>
      <c r="AK74" s="186"/>
      <c r="AL74" s="186"/>
      <c r="AM74" s="186"/>
      <c r="AN74" s="186"/>
      <c r="AO74" s="189"/>
    </row>
    <row r="75" spans="1:41" s="32" customFormat="1" ht="30" customHeight="1">
      <c r="A75" s="154" t="s">
        <v>44</v>
      </c>
      <c r="B75" s="155"/>
      <c r="C75" s="155"/>
      <c r="D75" s="155"/>
      <c r="E75" s="155"/>
      <c r="F75" s="156" t="s">
        <v>40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170">
        <f>$AJ$36</f>
        <v>3695</v>
      </c>
      <c r="AK75" s="171"/>
      <c r="AL75" s="171"/>
      <c r="AM75" s="171"/>
      <c r="AN75" s="171"/>
      <c r="AO75" s="38" t="s">
        <v>28</v>
      </c>
    </row>
    <row r="76" spans="1:41" s="32" customFormat="1" ht="49.5" customHeight="1" thickBot="1">
      <c r="A76" s="172" t="s">
        <v>38</v>
      </c>
      <c r="B76" s="173"/>
      <c r="C76" s="173"/>
      <c r="D76" s="173"/>
      <c r="E76" s="173"/>
      <c r="F76" s="174">
        <f>$F$37</f>
        <v>0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6"/>
    </row>
    <row r="77" s="32" customFormat="1" ht="18" customHeight="1"/>
    <row r="78" s="32" customFormat="1" ht="18" customHeight="1"/>
    <row r="79" s="32" customFormat="1" ht="18" customHeight="1"/>
    <row r="80" s="32" customFormat="1" ht="18" customHeight="1"/>
    <row r="81" s="32" customFormat="1" ht="18" customHeight="1"/>
    <row r="82" s="32" customFormat="1" ht="18" customHeight="1"/>
    <row r="83" s="32" customFormat="1" ht="18" customHeight="1"/>
    <row r="84" s="32" customFormat="1" ht="18" customHeight="1"/>
    <row r="85" s="32" customFormat="1" ht="18" customHeight="1"/>
    <row r="86" s="32" customFormat="1" ht="18" customHeight="1"/>
    <row r="87" s="32" customFormat="1" ht="18" customHeight="1"/>
    <row r="88" s="32" customFormat="1" ht="18" customHeight="1"/>
    <row r="89" s="32" customFormat="1" ht="18" customHeight="1"/>
    <row r="90" s="32" customFormat="1" ht="18" customHeight="1"/>
    <row r="91" s="32" customFormat="1" ht="18" customHeight="1"/>
    <row r="92" s="32" customFormat="1" ht="18" customHeight="1"/>
    <row r="93" s="32" customFormat="1" ht="18" customHeight="1"/>
    <row r="94" s="32" customFormat="1" ht="18" customHeight="1"/>
    <row r="95" s="32" customFormat="1" ht="18" customHeight="1"/>
    <row r="96" s="32" customFormat="1" ht="18" customHeight="1"/>
    <row r="97" s="32" customFormat="1" ht="18" customHeight="1"/>
    <row r="98" s="32" customFormat="1" ht="18" customHeight="1"/>
    <row r="99" s="32" customFormat="1" ht="18" customHeight="1"/>
    <row r="100" s="32" customFormat="1" ht="18" customHeight="1"/>
    <row r="101" s="32" customFormat="1" ht="18" customHeight="1"/>
    <row r="102" s="32" customFormat="1" ht="18" customHeight="1"/>
    <row r="103" s="32" customFormat="1" ht="18" customHeight="1"/>
    <row r="104" s="32" customFormat="1" ht="18" customHeight="1"/>
    <row r="105" s="32" customFormat="1" ht="18" customHeight="1"/>
    <row r="106" s="32" customFormat="1" ht="18" customHeight="1"/>
  </sheetData>
  <sheetProtection/>
  <mergeCells count="304">
    <mergeCell ref="A4:AO6"/>
    <mergeCell ref="AF7:AG7"/>
    <mergeCell ref="AI7:AJ7"/>
    <mergeCell ref="AL7:AM7"/>
    <mergeCell ref="Y14:AC14"/>
    <mergeCell ref="AD14:AN14"/>
    <mergeCell ref="AA15:AC15"/>
    <mergeCell ref="AD15:AN15"/>
    <mergeCell ref="Y12:AA12"/>
    <mergeCell ref="AB12:AN12"/>
    <mergeCell ref="Y13:AA13"/>
    <mergeCell ref="AB13:AN13"/>
    <mergeCell ref="A17:AO17"/>
    <mergeCell ref="A18:E18"/>
    <mergeCell ref="F18:AE18"/>
    <mergeCell ref="AF18:AI18"/>
    <mergeCell ref="AJ18:AM18"/>
    <mergeCell ref="AN18:AO18"/>
    <mergeCell ref="A19:E20"/>
    <mergeCell ref="L19:M19"/>
    <mergeCell ref="N19:O19"/>
    <mergeCell ref="Q19:R19"/>
    <mergeCell ref="T19:U19"/>
    <mergeCell ref="X19:Y19"/>
    <mergeCell ref="AA19:AB19"/>
    <mergeCell ref="AC19:AD19"/>
    <mergeCell ref="AF19:AG19"/>
    <mergeCell ref="L20:M20"/>
    <mergeCell ref="N20:O20"/>
    <mergeCell ref="Q20:R20"/>
    <mergeCell ref="T20:U20"/>
    <mergeCell ref="X20:Y20"/>
    <mergeCell ref="AA20:AB20"/>
    <mergeCell ref="AC20:AD20"/>
    <mergeCell ref="AF20:AG20"/>
    <mergeCell ref="T21:AC21"/>
    <mergeCell ref="AD21:AE21"/>
    <mergeCell ref="AF21:AO21"/>
    <mergeCell ref="F22:G23"/>
    <mergeCell ref="H22:Q23"/>
    <mergeCell ref="AF22:AO22"/>
    <mergeCell ref="R21:S21"/>
    <mergeCell ref="T23:AC23"/>
    <mergeCell ref="AD23:AE23"/>
    <mergeCell ref="T22:AC22"/>
    <mergeCell ref="AD22:AE22"/>
    <mergeCell ref="R23:S23"/>
    <mergeCell ref="AF23:AO23"/>
    <mergeCell ref="AJ25:AO25"/>
    <mergeCell ref="R24:T24"/>
    <mergeCell ref="U24:V24"/>
    <mergeCell ref="U25:Y25"/>
    <mergeCell ref="AJ24:AO24"/>
    <mergeCell ref="AH24:AI24"/>
    <mergeCell ref="A21:E23"/>
    <mergeCell ref="F21:G21"/>
    <mergeCell ref="H21:Q21"/>
    <mergeCell ref="A24:E24"/>
    <mergeCell ref="K26:O26"/>
    <mergeCell ref="R22:S22"/>
    <mergeCell ref="F24:H24"/>
    <mergeCell ref="I24:Q24"/>
    <mergeCell ref="A25:E32"/>
    <mergeCell ref="F25:J25"/>
    <mergeCell ref="G26:J26"/>
    <mergeCell ref="Z25:AD25"/>
    <mergeCell ref="W24:AG24"/>
    <mergeCell ref="P27:S27"/>
    <mergeCell ref="U28:X29"/>
    <mergeCell ref="G27:J27"/>
    <mergeCell ref="K27:O27"/>
    <mergeCell ref="P26:S26"/>
    <mergeCell ref="U26:X26"/>
    <mergeCell ref="AE26:AH26"/>
    <mergeCell ref="K25:O25"/>
    <mergeCell ref="P25:T25"/>
    <mergeCell ref="AE25:AI25"/>
    <mergeCell ref="Z26:AC26"/>
    <mergeCell ref="AO28:AO29"/>
    <mergeCell ref="AE31:AH31"/>
    <mergeCell ref="Z31:AC31"/>
    <mergeCell ref="AJ31:AN31"/>
    <mergeCell ref="AJ27:AN27"/>
    <mergeCell ref="Z28:AC29"/>
    <mergeCell ref="AD28:AD29"/>
    <mergeCell ref="AE28:AH29"/>
    <mergeCell ref="AJ26:AN26"/>
    <mergeCell ref="AJ28:AN29"/>
    <mergeCell ref="U27:X27"/>
    <mergeCell ref="Z27:AC27"/>
    <mergeCell ref="AE27:AH27"/>
    <mergeCell ref="AI28:AI29"/>
    <mergeCell ref="Y28:Y29"/>
    <mergeCell ref="F28:F29"/>
    <mergeCell ref="G28:J28"/>
    <mergeCell ref="K28:O29"/>
    <mergeCell ref="P28:S29"/>
    <mergeCell ref="T28:T29"/>
    <mergeCell ref="U31:X31"/>
    <mergeCell ref="G29:J29"/>
    <mergeCell ref="K31:O31"/>
    <mergeCell ref="P31:S31"/>
    <mergeCell ref="G31:J31"/>
    <mergeCell ref="AJ32:AN32"/>
    <mergeCell ref="G30:J30"/>
    <mergeCell ref="K30:O30"/>
    <mergeCell ref="P30:S30"/>
    <mergeCell ref="U30:X30"/>
    <mergeCell ref="Z30:AC30"/>
    <mergeCell ref="AE30:AH30"/>
    <mergeCell ref="AE32:AH32"/>
    <mergeCell ref="AJ30:AN30"/>
    <mergeCell ref="G32:J32"/>
    <mergeCell ref="K32:O32"/>
    <mergeCell ref="P32:S32"/>
    <mergeCell ref="U32:X32"/>
    <mergeCell ref="Z32:AC32"/>
    <mergeCell ref="K33:M33"/>
    <mergeCell ref="N33:O33"/>
    <mergeCell ref="R33:T33"/>
    <mergeCell ref="U33:Y33"/>
    <mergeCell ref="Z33:AB33"/>
    <mergeCell ref="AO33:AO35"/>
    <mergeCell ref="F34:J34"/>
    <mergeCell ref="K34:M34"/>
    <mergeCell ref="N34:O34"/>
    <mergeCell ref="R34:T34"/>
    <mergeCell ref="U34:Y34"/>
    <mergeCell ref="Z34:AB34"/>
    <mergeCell ref="AC34:AD34"/>
    <mergeCell ref="AC33:AD33"/>
    <mergeCell ref="AG33:AI33"/>
    <mergeCell ref="F37:AO37"/>
    <mergeCell ref="U35:Y35"/>
    <mergeCell ref="Z35:AB35"/>
    <mergeCell ref="AC35:AD35"/>
    <mergeCell ref="A36:E36"/>
    <mergeCell ref="F36:AI36"/>
    <mergeCell ref="R35:T35"/>
    <mergeCell ref="AG35:AI35"/>
    <mergeCell ref="F35:J35"/>
    <mergeCell ref="AJ33:AN35"/>
    <mergeCell ref="M39:AC40"/>
    <mergeCell ref="A42:L42"/>
    <mergeCell ref="A44:AO44"/>
    <mergeCell ref="K35:M35"/>
    <mergeCell ref="N35:O35"/>
    <mergeCell ref="A33:E35"/>
    <mergeCell ref="F33:J33"/>
    <mergeCell ref="AG34:AI34"/>
    <mergeCell ref="AJ36:AN36"/>
    <mergeCell ref="A37:E37"/>
    <mergeCell ref="AF46:AG46"/>
    <mergeCell ref="AI46:AJ46"/>
    <mergeCell ref="AL46:AM46"/>
    <mergeCell ref="Y53:AC53"/>
    <mergeCell ref="AD53:AN53"/>
    <mergeCell ref="AA54:AC54"/>
    <mergeCell ref="AD54:AM54"/>
    <mergeCell ref="Y51:AA51"/>
    <mergeCell ref="AB51:AN51"/>
    <mergeCell ref="Y52:AA52"/>
    <mergeCell ref="AB52:AN52"/>
    <mergeCell ref="A58:E59"/>
    <mergeCell ref="L58:M58"/>
    <mergeCell ref="N58:O58"/>
    <mergeCell ref="Q58:R58"/>
    <mergeCell ref="A56:AO56"/>
    <mergeCell ref="A57:E57"/>
    <mergeCell ref="F57:AE57"/>
    <mergeCell ref="AF57:AI57"/>
    <mergeCell ref="AJ57:AM57"/>
    <mergeCell ref="AN57:AO57"/>
    <mergeCell ref="AA59:AB59"/>
    <mergeCell ref="AC59:AD59"/>
    <mergeCell ref="AF59:AG59"/>
    <mergeCell ref="T58:U58"/>
    <mergeCell ref="X58:Y58"/>
    <mergeCell ref="AA58:AB58"/>
    <mergeCell ref="AC58:AD58"/>
    <mergeCell ref="A60:E62"/>
    <mergeCell ref="F60:G60"/>
    <mergeCell ref="H60:Q60"/>
    <mergeCell ref="R60:S60"/>
    <mergeCell ref="AF58:AG58"/>
    <mergeCell ref="L59:M59"/>
    <mergeCell ref="N59:O59"/>
    <mergeCell ref="Q59:R59"/>
    <mergeCell ref="T59:U59"/>
    <mergeCell ref="X59:Y59"/>
    <mergeCell ref="T60:AC60"/>
    <mergeCell ref="AD60:AE60"/>
    <mergeCell ref="AF60:AO60"/>
    <mergeCell ref="F61:G62"/>
    <mergeCell ref="H61:Q62"/>
    <mergeCell ref="R61:S61"/>
    <mergeCell ref="T61:AC61"/>
    <mergeCell ref="AD61:AE61"/>
    <mergeCell ref="AF61:AO61"/>
    <mergeCell ref="R62:S62"/>
    <mergeCell ref="A63:E63"/>
    <mergeCell ref="F63:H63"/>
    <mergeCell ref="I63:Q63"/>
    <mergeCell ref="R63:T63"/>
    <mergeCell ref="U63:V63"/>
    <mergeCell ref="W63:AG63"/>
    <mergeCell ref="T62:AC62"/>
    <mergeCell ref="AD62:AE62"/>
    <mergeCell ref="AF62:AO62"/>
    <mergeCell ref="Z64:AD64"/>
    <mergeCell ref="P65:S65"/>
    <mergeCell ref="U65:X65"/>
    <mergeCell ref="Z65:AC65"/>
    <mergeCell ref="AH63:AI63"/>
    <mergeCell ref="AJ63:AO63"/>
    <mergeCell ref="AE64:AI64"/>
    <mergeCell ref="A64:E71"/>
    <mergeCell ref="F64:J64"/>
    <mergeCell ref="K64:O64"/>
    <mergeCell ref="P64:T64"/>
    <mergeCell ref="G66:J66"/>
    <mergeCell ref="G65:J65"/>
    <mergeCell ref="G69:J69"/>
    <mergeCell ref="K69:O69"/>
    <mergeCell ref="P69:S69"/>
    <mergeCell ref="F67:F68"/>
    <mergeCell ref="AJ64:AO64"/>
    <mergeCell ref="AJ65:AN65"/>
    <mergeCell ref="U66:X66"/>
    <mergeCell ref="Z66:AC66"/>
    <mergeCell ref="AE66:AH66"/>
    <mergeCell ref="AJ66:AN66"/>
    <mergeCell ref="U64:Y64"/>
    <mergeCell ref="P67:S68"/>
    <mergeCell ref="G68:J68"/>
    <mergeCell ref="K66:O66"/>
    <mergeCell ref="P66:S66"/>
    <mergeCell ref="AE65:AH65"/>
    <mergeCell ref="K65:O65"/>
    <mergeCell ref="G67:J67"/>
    <mergeCell ref="K67:O68"/>
    <mergeCell ref="U70:X70"/>
    <mergeCell ref="Z70:AC70"/>
    <mergeCell ref="AE70:AH70"/>
    <mergeCell ref="AJ70:AN70"/>
    <mergeCell ref="Y67:Y68"/>
    <mergeCell ref="Z67:AC68"/>
    <mergeCell ref="AD67:AD68"/>
    <mergeCell ref="AE67:AH68"/>
    <mergeCell ref="U69:X69"/>
    <mergeCell ref="AO67:AO68"/>
    <mergeCell ref="T67:T68"/>
    <mergeCell ref="U67:X68"/>
    <mergeCell ref="Z69:AC69"/>
    <mergeCell ref="AE69:AH69"/>
    <mergeCell ref="AJ69:AN69"/>
    <mergeCell ref="AI67:AI68"/>
    <mergeCell ref="AJ67:AN68"/>
    <mergeCell ref="Z71:AC71"/>
    <mergeCell ref="AE71:AH71"/>
    <mergeCell ref="AJ71:AN71"/>
    <mergeCell ref="G70:J70"/>
    <mergeCell ref="K70:O70"/>
    <mergeCell ref="G71:J71"/>
    <mergeCell ref="K71:O71"/>
    <mergeCell ref="P71:S71"/>
    <mergeCell ref="U71:X71"/>
    <mergeCell ref="P70:S70"/>
    <mergeCell ref="Z72:AB72"/>
    <mergeCell ref="AC72:AD72"/>
    <mergeCell ref="A72:E74"/>
    <mergeCell ref="F72:J72"/>
    <mergeCell ref="K72:M72"/>
    <mergeCell ref="N72:O72"/>
    <mergeCell ref="AJ72:AN74"/>
    <mergeCell ref="AO72:AO74"/>
    <mergeCell ref="F73:J73"/>
    <mergeCell ref="K73:M73"/>
    <mergeCell ref="N73:O73"/>
    <mergeCell ref="R73:T73"/>
    <mergeCell ref="U73:Y73"/>
    <mergeCell ref="AG74:AI74"/>
    <mergeCell ref="R72:T72"/>
    <mergeCell ref="U72:Y72"/>
    <mergeCell ref="AJ75:AN75"/>
    <mergeCell ref="A76:E76"/>
    <mergeCell ref="F76:AO76"/>
    <mergeCell ref="Z73:AB73"/>
    <mergeCell ref="AC73:AD73"/>
    <mergeCell ref="AG73:AI73"/>
    <mergeCell ref="F74:J74"/>
    <mergeCell ref="K74:M74"/>
    <mergeCell ref="N74:O74"/>
    <mergeCell ref="R74:T74"/>
    <mergeCell ref="A75:E75"/>
    <mergeCell ref="F75:AI75"/>
    <mergeCell ref="U74:Y74"/>
    <mergeCell ref="Z74:AB74"/>
    <mergeCell ref="AC74:AD74"/>
    <mergeCell ref="Y2:Z2"/>
    <mergeCell ref="O2:P2"/>
    <mergeCell ref="T2:U2"/>
    <mergeCell ref="A2:M2"/>
    <mergeCell ref="AG72:AI72"/>
  </mergeCells>
  <dataValidations count="3">
    <dataValidation type="list" allowBlank="1" showInputMessage="1" showErrorMessage="1" sqref="X19:Y20 X58:Y59">
      <formula1>$AS$19:$AS$25</formula1>
    </dataValidation>
    <dataValidation type="list" allowBlank="1" showInputMessage="1" showErrorMessage="1" sqref="AA19:AB20 AA58:AB59">
      <formula1>$AV$19:$AV$20</formula1>
    </dataValidation>
    <dataValidation type="list" allowBlank="1" showInputMessage="1" showErrorMessage="1" sqref="F21:G23 AD21:AE23 R21:S23 F26:F32">
      <formula1>$AV$22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cellComments="asDisplayed" horizontalDpi="600" verticalDpi="600" orientation="portrait" paperSize="9" r:id="rId4"/>
  <headerFooter>
    <oddHeader>&amp;R&amp;P/3</oddHeader>
  </headerFooter>
  <rowBreaks count="2" manualBreakCount="2">
    <brk id="37" max="255" man="1"/>
    <brk id="4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76"/>
  <sheetViews>
    <sheetView showZeros="0" tabSelected="1" zoomScalePageLayoutView="0" workbookViewId="0" topLeftCell="A1">
      <selection activeCell="D51" sqref="D51"/>
    </sheetView>
  </sheetViews>
  <sheetFormatPr defaultColWidth="2.421875" defaultRowHeight="18" customHeight="1"/>
  <cols>
    <col min="1" max="16384" width="2.421875" style="1" customWidth="1"/>
  </cols>
  <sheetData>
    <row r="1" ht="9.75" customHeight="1"/>
    <row r="2" spans="1:31" ht="18" customHeight="1">
      <c r="A2" s="44"/>
      <c r="B2" s="44"/>
      <c r="C2" s="44"/>
      <c r="D2" s="44"/>
      <c r="E2" s="167" t="s">
        <v>134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70"/>
      <c r="S2" s="163"/>
      <c r="T2" s="164"/>
      <c r="U2" s="1" t="s">
        <v>118</v>
      </c>
      <c r="X2" s="165"/>
      <c r="Y2" s="166"/>
      <c r="Z2" s="1" t="s">
        <v>119</v>
      </c>
      <c r="AC2" s="161"/>
      <c r="AD2" s="162"/>
      <c r="AE2" s="1" t="s">
        <v>120</v>
      </c>
    </row>
    <row r="3" ht="9.75" customHeight="1"/>
    <row r="4" spans="1:41" ht="18" customHeight="1">
      <c r="A4" s="403" t="s">
        <v>122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</row>
    <row r="5" spans="1:41" ht="9.75" customHeigh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</row>
    <row r="6" spans="1:41" ht="19.5" customHeight="1" thickBo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</row>
    <row r="7" spans="30:41" ht="19.5" customHeight="1" thickBot="1">
      <c r="AD7" s="57" t="s">
        <v>216</v>
      </c>
      <c r="AE7" s="58"/>
      <c r="AF7" s="359"/>
      <c r="AG7" s="359"/>
      <c r="AH7" s="58" t="s">
        <v>58</v>
      </c>
      <c r="AI7" s="359"/>
      <c r="AJ7" s="359"/>
      <c r="AK7" s="58" t="s">
        <v>57</v>
      </c>
      <c r="AL7" s="359"/>
      <c r="AM7" s="359"/>
      <c r="AN7" s="59" t="s">
        <v>56</v>
      </c>
      <c r="AO7" s="14"/>
    </row>
    <row r="8" spans="28:41" s="32" customFormat="1" ht="9.75" customHeight="1">
      <c r="AB8" s="33"/>
      <c r="AC8" s="33"/>
      <c r="AD8" s="43"/>
      <c r="AE8" s="43"/>
      <c r="AF8" s="33"/>
      <c r="AG8" s="33"/>
      <c r="AH8" s="43"/>
      <c r="AI8" s="43"/>
      <c r="AJ8" s="33"/>
      <c r="AK8" s="33"/>
      <c r="AL8" s="43"/>
      <c r="AM8" s="43"/>
      <c r="AN8" s="33"/>
      <c r="AO8" s="33"/>
    </row>
    <row r="9" spans="2:41" ht="19.5" customHeight="1">
      <c r="B9" s="32" t="s">
        <v>133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ht="19.5" customHeight="1">
      <c r="B10" s="32" t="s">
        <v>227</v>
      </c>
    </row>
    <row r="11" ht="9.75" customHeight="1" thickBot="1"/>
    <row r="12" spans="25:40" s="32" customFormat="1" ht="24.75" customHeight="1">
      <c r="Y12" s="396" t="s">
        <v>1</v>
      </c>
      <c r="Z12" s="397"/>
      <c r="AA12" s="39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8"/>
    </row>
    <row r="13" spans="25:40" s="32" customFormat="1" ht="24.75" customHeight="1">
      <c r="Y13" s="400" t="s">
        <v>55</v>
      </c>
      <c r="Z13" s="262"/>
      <c r="AA13" s="262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30"/>
    </row>
    <row r="14" spans="25:40" s="32" customFormat="1" ht="24.75" customHeight="1">
      <c r="Y14" s="400" t="s">
        <v>3</v>
      </c>
      <c r="Z14" s="262"/>
      <c r="AA14" s="262"/>
      <c r="AB14" s="262"/>
      <c r="AC14" s="262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2"/>
    </row>
    <row r="15" spans="25:40" s="32" customFormat="1" ht="24.75" customHeight="1" thickBot="1">
      <c r="Y15" s="60"/>
      <c r="Z15" s="61"/>
      <c r="AA15" s="393" t="s">
        <v>126</v>
      </c>
      <c r="AB15" s="393"/>
      <c r="AC15" s="393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5"/>
    </row>
    <row r="16" ht="9.75" customHeight="1"/>
    <row r="17" spans="1:41" ht="24.75" customHeight="1" thickBot="1">
      <c r="A17" s="383" t="s">
        <v>123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</row>
    <row r="18" spans="1:41" ht="30" customHeight="1" thickBot="1">
      <c r="A18" s="353" t="s">
        <v>4</v>
      </c>
      <c r="B18" s="316"/>
      <c r="C18" s="316"/>
      <c r="D18" s="316"/>
      <c r="E18" s="316"/>
      <c r="F18" s="424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6"/>
      <c r="AF18" s="387" t="s">
        <v>6</v>
      </c>
      <c r="AG18" s="387"/>
      <c r="AH18" s="387"/>
      <c r="AI18" s="387"/>
      <c r="AJ18" s="388"/>
      <c r="AK18" s="389"/>
      <c r="AL18" s="389"/>
      <c r="AM18" s="390"/>
      <c r="AN18" s="391" t="s">
        <v>7</v>
      </c>
      <c r="AO18" s="392"/>
    </row>
    <row r="19" spans="1:48" ht="24" customHeight="1" thickBot="1">
      <c r="A19" s="349" t="s">
        <v>5</v>
      </c>
      <c r="B19" s="350"/>
      <c r="C19" s="350"/>
      <c r="D19" s="350"/>
      <c r="E19" s="350"/>
      <c r="F19" s="16"/>
      <c r="G19" s="13"/>
      <c r="H19" s="13"/>
      <c r="I19" s="13"/>
      <c r="J19" s="55"/>
      <c r="K19" s="55"/>
      <c r="L19" s="382" t="s">
        <v>216</v>
      </c>
      <c r="M19" s="382"/>
      <c r="N19" s="375"/>
      <c r="O19" s="376"/>
      <c r="P19" s="13" t="s">
        <v>58</v>
      </c>
      <c r="Q19" s="375"/>
      <c r="R19" s="376"/>
      <c r="S19" s="13" t="s">
        <v>59</v>
      </c>
      <c r="T19" s="375"/>
      <c r="U19" s="376"/>
      <c r="V19" s="13" t="s">
        <v>56</v>
      </c>
      <c r="W19" s="13"/>
      <c r="X19" s="380"/>
      <c r="Y19" s="381"/>
      <c r="Z19" s="13"/>
      <c r="AA19" s="373"/>
      <c r="AB19" s="374"/>
      <c r="AC19" s="375"/>
      <c r="AD19" s="376"/>
      <c r="AE19" s="13" t="s">
        <v>62</v>
      </c>
      <c r="AF19" s="377"/>
      <c r="AG19" s="378"/>
      <c r="AH19" s="15" t="s">
        <v>63</v>
      </c>
      <c r="AI19" s="15"/>
      <c r="AJ19" s="13"/>
      <c r="AK19" s="13"/>
      <c r="AL19" s="13"/>
      <c r="AM19" s="13"/>
      <c r="AN19" s="15"/>
      <c r="AO19" s="62"/>
      <c r="AS19" s="32" t="s">
        <v>60</v>
      </c>
      <c r="AV19" s="1" t="s">
        <v>61</v>
      </c>
    </row>
    <row r="20" spans="1:48" ht="24" customHeight="1" thickBot="1">
      <c r="A20" s="340"/>
      <c r="B20" s="341"/>
      <c r="C20" s="341"/>
      <c r="D20" s="341"/>
      <c r="E20" s="341"/>
      <c r="F20" s="16"/>
      <c r="G20" s="13"/>
      <c r="H20" s="63"/>
      <c r="I20" s="63"/>
      <c r="J20" s="64"/>
      <c r="K20" s="64"/>
      <c r="L20" s="344" t="s">
        <v>216</v>
      </c>
      <c r="M20" s="344"/>
      <c r="N20" s="375"/>
      <c r="O20" s="376"/>
      <c r="P20" s="63" t="s">
        <v>58</v>
      </c>
      <c r="Q20" s="375"/>
      <c r="R20" s="379"/>
      <c r="S20" s="13" t="s">
        <v>59</v>
      </c>
      <c r="T20" s="375"/>
      <c r="U20" s="376"/>
      <c r="V20" s="63" t="s">
        <v>56</v>
      </c>
      <c r="W20" s="63"/>
      <c r="X20" s="380"/>
      <c r="Y20" s="381"/>
      <c r="Z20" s="63"/>
      <c r="AA20" s="373"/>
      <c r="AB20" s="374"/>
      <c r="AC20" s="375"/>
      <c r="AD20" s="379"/>
      <c r="AE20" s="13" t="s">
        <v>62</v>
      </c>
      <c r="AF20" s="365"/>
      <c r="AG20" s="366"/>
      <c r="AH20" s="63" t="s">
        <v>194</v>
      </c>
      <c r="AI20" s="63"/>
      <c r="AJ20" s="63"/>
      <c r="AK20" s="63"/>
      <c r="AL20" s="63"/>
      <c r="AM20" s="63"/>
      <c r="AN20" s="63"/>
      <c r="AO20" s="65"/>
      <c r="AS20" s="32" t="s">
        <v>64</v>
      </c>
      <c r="AV20" s="1" t="s">
        <v>70</v>
      </c>
    </row>
    <row r="21" spans="1:45" ht="30" customHeight="1" thickBot="1">
      <c r="A21" s="349" t="s">
        <v>8</v>
      </c>
      <c r="B21" s="350"/>
      <c r="C21" s="350"/>
      <c r="D21" s="350"/>
      <c r="E21" s="350"/>
      <c r="F21" s="351"/>
      <c r="G21" s="352"/>
      <c r="H21" s="341" t="s">
        <v>71</v>
      </c>
      <c r="I21" s="341"/>
      <c r="J21" s="341"/>
      <c r="K21" s="341"/>
      <c r="L21" s="341"/>
      <c r="M21" s="341"/>
      <c r="N21" s="341"/>
      <c r="O21" s="341"/>
      <c r="P21" s="341"/>
      <c r="Q21" s="341"/>
      <c r="R21" s="351"/>
      <c r="S21" s="352"/>
      <c r="T21" s="341" t="s">
        <v>10</v>
      </c>
      <c r="U21" s="341"/>
      <c r="V21" s="341"/>
      <c r="W21" s="341"/>
      <c r="X21" s="341"/>
      <c r="Y21" s="341"/>
      <c r="Z21" s="341"/>
      <c r="AA21" s="341"/>
      <c r="AB21" s="341"/>
      <c r="AC21" s="341"/>
      <c r="AD21" s="367"/>
      <c r="AE21" s="368"/>
      <c r="AF21" s="341" t="s">
        <v>11</v>
      </c>
      <c r="AG21" s="341"/>
      <c r="AH21" s="341"/>
      <c r="AI21" s="341"/>
      <c r="AJ21" s="341"/>
      <c r="AK21" s="341"/>
      <c r="AL21" s="341"/>
      <c r="AM21" s="341"/>
      <c r="AN21" s="341"/>
      <c r="AO21" s="362"/>
      <c r="AS21" s="32" t="s">
        <v>65</v>
      </c>
    </row>
    <row r="22" spans="1:48" ht="30" customHeight="1" thickBot="1">
      <c r="A22" s="337"/>
      <c r="B22" s="338"/>
      <c r="C22" s="338"/>
      <c r="D22" s="338"/>
      <c r="E22" s="338"/>
      <c r="F22" s="369"/>
      <c r="G22" s="370"/>
      <c r="H22" s="350" t="s">
        <v>9</v>
      </c>
      <c r="I22" s="350"/>
      <c r="J22" s="350"/>
      <c r="K22" s="350"/>
      <c r="L22" s="350"/>
      <c r="M22" s="350"/>
      <c r="N22" s="350"/>
      <c r="O22" s="350"/>
      <c r="P22" s="350"/>
      <c r="Q22" s="350"/>
      <c r="R22" s="351"/>
      <c r="S22" s="352"/>
      <c r="T22" s="316" t="s">
        <v>10</v>
      </c>
      <c r="U22" s="316"/>
      <c r="V22" s="316"/>
      <c r="W22" s="316"/>
      <c r="X22" s="316"/>
      <c r="Y22" s="316"/>
      <c r="Z22" s="316"/>
      <c r="AA22" s="316"/>
      <c r="AB22" s="316"/>
      <c r="AC22" s="316"/>
      <c r="AD22" s="351"/>
      <c r="AE22" s="352"/>
      <c r="AF22" s="316" t="s">
        <v>12</v>
      </c>
      <c r="AG22" s="316"/>
      <c r="AH22" s="316"/>
      <c r="AI22" s="316"/>
      <c r="AJ22" s="316"/>
      <c r="AK22" s="316"/>
      <c r="AL22" s="316"/>
      <c r="AM22" s="316"/>
      <c r="AN22" s="316"/>
      <c r="AO22" s="342"/>
      <c r="AS22" s="32" t="s">
        <v>66</v>
      </c>
      <c r="AV22" s="1" t="s">
        <v>121</v>
      </c>
    </row>
    <row r="23" spans="1:45" ht="30" customHeight="1" thickBot="1">
      <c r="A23" s="340"/>
      <c r="B23" s="341"/>
      <c r="C23" s="341"/>
      <c r="D23" s="341"/>
      <c r="E23" s="341"/>
      <c r="F23" s="371"/>
      <c r="G23" s="372"/>
      <c r="H23" s="341"/>
      <c r="I23" s="338"/>
      <c r="J23" s="338"/>
      <c r="K23" s="338"/>
      <c r="L23" s="338"/>
      <c r="M23" s="338"/>
      <c r="N23" s="338"/>
      <c r="O23" s="338"/>
      <c r="P23" s="338"/>
      <c r="Q23" s="338"/>
      <c r="R23" s="351"/>
      <c r="S23" s="352"/>
      <c r="T23" s="316" t="s">
        <v>11</v>
      </c>
      <c r="U23" s="316"/>
      <c r="V23" s="316"/>
      <c r="W23" s="350"/>
      <c r="X23" s="350"/>
      <c r="Y23" s="350"/>
      <c r="Z23" s="350"/>
      <c r="AA23" s="350"/>
      <c r="AB23" s="350"/>
      <c r="AC23" s="350"/>
      <c r="AD23" s="369"/>
      <c r="AE23" s="370"/>
      <c r="AF23" s="350" t="s">
        <v>13</v>
      </c>
      <c r="AG23" s="350"/>
      <c r="AH23" s="316"/>
      <c r="AI23" s="316"/>
      <c r="AJ23" s="350"/>
      <c r="AK23" s="350"/>
      <c r="AL23" s="350"/>
      <c r="AM23" s="350"/>
      <c r="AN23" s="350"/>
      <c r="AO23" s="361"/>
      <c r="AS23" s="32" t="s">
        <v>67</v>
      </c>
    </row>
    <row r="24" spans="1:45" ht="30" customHeight="1" thickBot="1">
      <c r="A24" s="353" t="s">
        <v>14</v>
      </c>
      <c r="B24" s="316"/>
      <c r="C24" s="316"/>
      <c r="D24" s="316"/>
      <c r="E24" s="342"/>
      <c r="F24" s="343" t="s">
        <v>29</v>
      </c>
      <c r="G24" s="344"/>
      <c r="H24" s="357"/>
      <c r="I24" s="358"/>
      <c r="J24" s="359"/>
      <c r="K24" s="359"/>
      <c r="L24" s="359"/>
      <c r="M24" s="359"/>
      <c r="N24" s="359"/>
      <c r="O24" s="359"/>
      <c r="P24" s="359"/>
      <c r="Q24" s="360"/>
      <c r="R24" s="344" t="s">
        <v>15</v>
      </c>
      <c r="S24" s="344"/>
      <c r="T24" s="363"/>
      <c r="U24" s="235" t="s">
        <v>125</v>
      </c>
      <c r="V24" s="223"/>
      <c r="W24" s="346"/>
      <c r="X24" s="347"/>
      <c r="Y24" s="347"/>
      <c r="Z24" s="347"/>
      <c r="AA24" s="347"/>
      <c r="AB24" s="347"/>
      <c r="AC24" s="347"/>
      <c r="AD24" s="347"/>
      <c r="AE24" s="347"/>
      <c r="AF24" s="347"/>
      <c r="AG24" s="348"/>
      <c r="AH24" s="223" t="s">
        <v>124</v>
      </c>
      <c r="AI24" s="223"/>
      <c r="AJ24" s="346"/>
      <c r="AK24" s="347"/>
      <c r="AL24" s="347"/>
      <c r="AM24" s="347"/>
      <c r="AN24" s="347"/>
      <c r="AO24" s="348"/>
      <c r="AS24" s="32" t="s">
        <v>68</v>
      </c>
    </row>
    <row r="25" spans="1:45" ht="30" customHeight="1" thickBot="1">
      <c r="A25" s="349" t="s">
        <v>43</v>
      </c>
      <c r="B25" s="350"/>
      <c r="C25" s="350"/>
      <c r="D25" s="350"/>
      <c r="E25" s="361"/>
      <c r="F25" s="349" t="s">
        <v>16</v>
      </c>
      <c r="G25" s="316"/>
      <c r="H25" s="316"/>
      <c r="I25" s="341"/>
      <c r="J25" s="362"/>
      <c r="K25" s="337" t="s">
        <v>22</v>
      </c>
      <c r="L25" s="338"/>
      <c r="M25" s="338"/>
      <c r="N25" s="338"/>
      <c r="O25" s="339"/>
      <c r="P25" s="340" t="s">
        <v>23</v>
      </c>
      <c r="Q25" s="341"/>
      <c r="R25" s="316"/>
      <c r="S25" s="316"/>
      <c r="T25" s="342"/>
      <c r="U25" s="364" t="s">
        <v>24</v>
      </c>
      <c r="V25" s="357"/>
      <c r="W25" s="344"/>
      <c r="X25" s="344"/>
      <c r="Y25" s="345"/>
      <c r="Z25" s="343" t="s">
        <v>25</v>
      </c>
      <c r="AA25" s="344"/>
      <c r="AB25" s="344"/>
      <c r="AC25" s="344"/>
      <c r="AD25" s="345"/>
      <c r="AE25" s="340" t="s">
        <v>26</v>
      </c>
      <c r="AF25" s="341"/>
      <c r="AG25" s="341"/>
      <c r="AH25" s="316"/>
      <c r="AI25" s="342"/>
      <c r="AJ25" s="340" t="s">
        <v>27</v>
      </c>
      <c r="AK25" s="341"/>
      <c r="AL25" s="341"/>
      <c r="AM25" s="341"/>
      <c r="AN25" s="341"/>
      <c r="AO25" s="362"/>
      <c r="AS25" s="32" t="s">
        <v>69</v>
      </c>
    </row>
    <row r="26" spans="1:41" ht="30" customHeight="1">
      <c r="A26" s="337"/>
      <c r="B26" s="338"/>
      <c r="C26" s="338"/>
      <c r="D26" s="338"/>
      <c r="E26" s="338"/>
      <c r="F26" s="67"/>
      <c r="G26" s="316" t="s">
        <v>72</v>
      </c>
      <c r="H26" s="316"/>
      <c r="I26" s="316"/>
      <c r="J26" s="316"/>
      <c r="K26" s="412"/>
      <c r="L26" s="413"/>
      <c r="M26" s="413"/>
      <c r="N26" s="413"/>
      <c r="O26" s="414"/>
      <c r="P26" s="312"/>
      <c r="Q26" s="312"/>
      <c r="R26" s="312"/>
      <c r="S26" s="312"/>
      <c r="T26" s="4" t="s">
        <v>28</v>
      </c>
      <c r="U26" s="313"/>
      <c r="V26" s="312"/>
      <c r="W26" s="312"/>
      <c r="X26" s="312"/>
      <c r="Y26" s="4" t="s">
        <v>28</v>
      </c>
      <c r="Z26" s="313"/>
      <c r="AA26" s="312"/>
      <c r="AB26" s="312"/>
      <c r="AC26" s="312"/>
      <c r="AD26" s="4" t="s">
        <v>28</v>
      </c>
      <c r="AE26" s="313"/>
      <c r="AF26" s="312"/>
      <c r="AG26" s="312"/>
      <c r="AH26" s="312"/>
      <c r="AI26" s="4" t="s">
        <v>28</v>
      </c>
      <c r="AJ26" s="282">
        <f>P26+U26+Z26+AE26</f>
        <v>0</v>
      </c>
      <c r="AK26" s="283"/>
      <c r="AL26" s="283"/>
      <c r="AM26" s="283"/>
      <c r="AN26" s="283"/>
      <c r="AO26" s="4" t="s">
        <v>28</v>
      </c>
    </row>
    <row r="27" spans="1:41" ht="30" customHeight="1">
      <c r="A27" s="337"/>
      <c r="B27" s="338"/>
      <c r="C27" s="338"/>
      <c r="D27" s="338"/>
      <c r="E27" s="338"/>
      <c r="F27" s="68"/>
      <c r="G27" s="316" t="s">
        <v>73</v>
      </c>
      <c r="H27" s="316"/>
      <c r="I27" s="316"/>
      <c r="J27" s="316"/>
      <c r="K27" s="409"/>
      <c r="L27" s="410"/>
      <c r="M27" s="410"/>
      <c r="N27" s="410"/>
      <c r="O27" s="411"/>
      <c r="P27" s="312"/>
      <c r="Q27" s="312"/>
      <c r="R27" s="312"/>
      <c r="S27" s="312"/>
      <c r="T27" s="4" t="s">
        <v>28</v>
      </c>
      <c r="U27" s="313"/>
      <c r="V27" s="312"/>
      <c r="W27" s="312"/>
      <c r="X27" s="312"/>
      <c r="Y27" s="4" t="s">
        <v>28</v>
      </c>
      <c r="Z27" s="313"/>
      <c r="AA27" s="312"/>
      <c r="AB27" s="312"/>
      <c r="AC27" s="312"/>
      <c r="AD27" s="4" t="s">
        <v>28</v>
      </c>
      <c r="AE27" s="313"/>
      <c r="AF27" s="312"/>
      <c r="AG27" s="312"/>
      <c r="AH27" s="312"/>
      <c r="AI27" s="4" t="s">
        <v>28</v>
      </c>
      <c r="AJ27" s="282">
        <f>P27+U27+Z27+AE27</f>
        <v>0</v>
      </c>
      <c r="AK27" s="283"/>
      <c r="AL27" s="283"/>
      <c r="AM27" s="283"/>
      <c r="AN27" s="283"/>
      <c r="AO27" s="4" t="s">
        <v>28</v>
      </c>
    </row>
    <row r="28" spans="1:41" ht="15" customHeight="1">
      <c r="A28" s="337"/>
      <c r="B28" s="338"/>
      <c r="C28" s="338"/>
      <c r="D28" s="338"/>
      <c r="E28" s="338"/>
      <c r="F28" s="132"/>
      <c r="G28" s="322" t="s">
        <v>17</v>
      </c>
      <c r="H28" s="322"/>
      <c r="I28" s="322"/>
      <c r="J28" s="322"/>
      <c r="K28" s="418"/>
      <c r="L28" s="419"/>
      <c r="M28" s="419"/>
      <c r="N28" s="419"/>
      <c r="O28" s="420"/>
      <c r="P28" s="314"/>
      <c r="Q28" s="314"/>
      <c r="R28" s="314"/>
      <c r="S28" s="314"/>
      <c r="T28" s="298" t="s">
        <v>28</v>
      </c>
      <c r="U28" s="209"/>
      <c r="V28" s="210"/>
      <c r="W28" s="210"/>
      <c r="X28" s="210"/>
      <c r="Y28" s="298" t="s">
        <v>28</v>
      </c>
      <c r="Z28" s="331"/>
      <c r="AA28" s="314"/>
      <c r="AB28" s="314"/>
      <c r="AC28" s="314"/>
      <c r="AD28" s="298" t="s">
        <v>28</v>
      </c>
      <c r="AE28" s="331"/>
      <c r="AF28" s="314"/>
      <c r="AG28" s="314"/>
      <c r="AH28" s="314"/>
      <c r="AI28" s="298" t="s">
        <v>28</v>
      </c>
      <c r="AJ28" s="333">
        <f>P28+U28+Z28+AE28</f>
        <v>0</v>
      </c>
      <c r="AK28" s="334"/>
      <c r="AL28" s="334"/>
      <c r="AM28" s="334"/>
      <c r="AN28" s="334"/>
      <c r="AO28" s="298" t="s">
        <v>28</v>
      </c>
    </row>
    <row r="29" spans="1:41" ht="15" customHeight="1">
      <c r="A29" s="337"/>
      <c r="B29" s="338"/>
      <c r="C29" s="338"/>
      <c r="D29" s="338"/>
      <c r="E29" s="338"/>
      <c r="F29" s="133"/>
      <c r="G29" s="330" t="s">
        <v>18</v>
      </c>
      <c r="H29" s="330"/>
      <c r="I29" s="330"/>
      <c r="J29" s="330"/>
      <c r="K29" s="421"/>
      <c r="L29" s="422"/>
      <c r="M29" s="422"/>
      <c r="N29" s="422"/>
      <c r="O29" s="423"/>
      <c r="P29" s="329"/>
      <c r="Q29" s="329"/>
      <c r="R29" s="329"/>
      <c r="S29" s="329"/>
      <c r="T29" s="300"/>
      <c r="U29" s="211"/>
      <c r="V29" s="212"/>
      <c r="W29" s="212"/>
      <c r="X29" s="212"/>
      <c r="Y29" s="300"/>
      <c r="Z29" s="332"/>
      <c r="AA29" s="329"/>
      <c r="AB29" s="329"/>
      <c r="AC29" s="329"/>
      <c r="AD29" s="300"/>
      <c r="AE29" s="332"/>
      <c r="AF29" s="329"/>
      <c r="AG29" s="329"/>
      <c r="AH29" s="329"/>
      <c r="AI29" s="300"/>
      <c r="AJ29" s="335"/>
      <c r="AK29" s="336"/>
      <c r="AL29" s="336"/>
      <c r="AM29" s="336"/>
      <c r="AN29" s="336"/>
      <c r="AO29" s="300"/>
    </row>
    <row r="30" spans="1:41" ht="30" customHeight="1">
      <c r="A30" s="337"/>
      <c r="B30" s="338"/>
      <c r="C30" s="338"/>
      <c r="D30" s="338"/>
      <c r="E30" s="338"/>
      <c r="F30" s="68"/>
      <c r="G30" s="316" t="s">
        <v>19</v>
      </c>
      <c r="H30" s="316"/>
      <c r="I30" s="316"/>
      <c r="J30" s="316"/>
      <c r="K30" s="409"/>
      <c r="L30" s="410"/>
      <c r="M30" s="410"/>
      <c r="N30" s="410"/>
      <c r="O30" s="411"/>
      <c r="P30" s="312"/>
      <c r="Q30" s="312"/>
      <c r="R30" s="312"/>
      <c r="S30" s="312"/>
      <c r="T30" s="4" t="s">
        <v>28</v>
      </c>
      <c r="U30" s="313"/>
      <c r="V30" s="312"/>
      <c r="W30" s="312"/>
      <c r="X30" s="312"/>
      <c r="Y30" s="4" t="s">
        <v>28</v>
      </c>
      <c r="Z30" s="313"/>
      <c r="AA30" s="312"/>
      <c r="AB30" s="312"/>
      <c r="AC30" s="312"/>
      <c r="AD30" s="4" t="s">
        <v>28</v>
      </c>
      <c r="AE30" s="313"/>
      <c r="AF30" s="312"/>
      <c r="AG30" s="312"/>
      <c r="AH30" s="312"/>
      <c r="AI30" s="4" t="s">
        <v>28</v>
      </c>
      <c r="AJ30" s="282">
        <f>P30+U30+Z30+AE30</f>
        <v>0</v>
      </c>
      <c r="AK30" s="283"/>
      <c r="AL30" s="283"/>
      <c r="AM30" s="283"/>
      <c r="AN30" s="283"/>
      <c r="AO30" s="4" t="s">
        <v>28</v>
      </c>
    </row>
    <row r="31" spans="1:41" ht="30" customHeight="1">
      <c r="A31" s="337"/>
      <c r="B31" s="338"/>
      <c r="C31" s="338"/>
      <c r="D31" s="338"/>
      <c r="E31" s="338"/>
      <c r="F31" s="68"/>
      <c r="G31" s="316" t="s">
        <v>20</v>
      </c>
      <c r="H31" s="316"/>
      <c r="I31" s="316"/>
      <c r="J31" s="316"/>
      <c r="K31" s="409"/>
      <c r="L31" s="410"/>
      <c r="M31" s="410"/>
      <c r="N31" s="410"/>
      <c r="O31" s="411"/>
      <c r="P31" s="312"/>
      <c r="Q31" s="312"/>
      <c r="R31" s="312"/>
      <c r="S31" s="312"/>
      <c r="T31" s="4" t="s">
        <v>28</v>
      </c>
      <c r="U31" s="313"/>
      <c r="V31" s="312"/>
      <c r="W31" s="312"/>
      <c r="X31" s="312"/>
      <c r="Y31" s="4" t="s">
        <v>28</v>
      </c>
      <c r="Z31" s="313"/>
      <c r="AA31" s="312"/>
      <c r="AB31" s="312"/>
      <c r="AC31" s="312"/>
      <c r="AD31" s="4" t="s">
        <v>28</v>
      </c>
      <c r="AE31" s="313"/>
      <c r="AF31" s="312"/>
      <c r="AG31" s="312"/>
      <c r="AH31" s="312"/>
      <c r="AI31" s="4" t="s">
        <v>28</v>
      </c>
      <c r="AJ31" s="282">
        <f>P31+U31+Z31+AE31</f>
        <v>0</v>
      </c>
      <c r="AK31" s="283"/>
      <c r="AL31" s="283"/>
      <c r="AM31" s="283"/>
      <c r="AN31" s="283"/>
      <c r="AO31" s="4" t="s">
        <v>28</v>
      </c>
    </row>
    <row r="32" spans="1:41" ht="30" customHeight="1" thickBot="1">
      <c r="A32" s="340"/>
      <c r="B32" s="341"/>
      <c r="C32" s="341"/>
      <c r="D32" s="341"/>
      <c r="E32" s="341"/>
      <c r="F32" s="69"/>
      <c r="G32" s="316" t="s">
        <v>21</v>
      </c>
      <c r="H32" s="316"/>
      <c r="I32" s="316"/>
      <c r="J32" s="316"/>
      <c r="K32" s="415"/>
      <c r="L32" s="416"/>
      <c r="M32" s="416"/>
      <c r="N32" s="416"/>
      <c r="O32" s="417"/>
      <c r="P32" s="312"/>
      <c r="Q32" s="312"/>
      <c r="R32" s="312"/>
      <c r="S32" s="312"/>
      <c r="T32" s="4" t="s">
        <v>28</v>
      </c>
      <c r="U32" s="313"/>
      <c r="V32" s="312"/>
      <c r="W32" s="312"/>
      <c r="X32" s="312"/>
      <c r="Y32" s="4" t="s">
        <v>28</v>
      </c>
      <c r="Z32" s="313"/>
      <c r="AA32" s="312"/>
      <c r="AB32" s="312"/>
      <c r="AC32" s="314"/>
      <c r="AD32" s="56" t="s">
        <v>28</v>
      </c>
      <c r="AE32" s="313"/>
      <c r="AF32" s="312"/>
      <c r="AG32" s="312"/>
      <c r="AH32" s="312"/>
      <c r="AI32" s="4" t="s">
        <v>28</v>
      </c>
      <c r="AJ32" s="282">
        <f>P32+U32+Z32+AE32</f>
        <v>0</v>
      </c>
      <c r="AK32" s="283"/>
      <c r="AL32" s="283"/>
      <c r="AM32" s="283"/>
      <c r="AN32" s="283"/>
      <c r="AO32" s="4" t="s">
        <v>28</v>
      </c>
    </row>
    <row r="33" spans="1:41" ht="19.5" customHeight="1" thickBot="1">
      <c r="A33" s="269" t="s">
        <v>30</v>
      </c>
      <c r="B33" s="270"/>
      <c r="C33" s="270"/>
      <c r="D33" s="270"/>
      <c r="E33" s="271"/>
      <c r="F33" s="278" t="s">
        <v>114</v>
      </c>
      <c r="G33" s="279"/>
      <c r="H33" s="279"/>
      <c r="I33" s="279"/>
      <c r="J33" s="279"/>
      <c r="K33" s="302" t="s">
        <v>219</v>
      </c>
      <c r="L33" s="302"/>
      <c r="M33" s="302"/>
      <c r="N33" s="305"/>
      <c r="O33" s="306"/>
      <c r="P33" s="5" t="s">
        <v>113</v>
      </c>
      <c r="Q33" s="45" t="s">
        <v>112</v>
      </c>
      <c r="R33" s="307">
        <f>N33*1430</f>
        <v>0</v>
      </c>
      <c r="S33" s="307"/>
      <c r="T33" s="307"/>
      <c r="U33" s="279" t="s">
        <v>39</v>
      </c>
      <c r="V33" s="279"/>
      <c r="W33" s="279"/>
      <c r="X33" s="279"/>
      <c r="Y33" s="279"/>
      <c r="Z33" s="315" t="s">
        <v>222</v>
      </c>
      <c r="AA33" s="315"/>
      <c r="AB33" s="315"/>
      <c r="AC33" s="305"/>
      <c r="AD33" s="306"/>
      <c r="AE33" s="45" t="s">
        <v>35</v>
      </c>
      <c r="AF33" s="45" t="s">
        <v>112</v>
      </c>
      <c r="AG33" s="307">
        <f>AC33*220</f>
        <v>0</v>
      </c>
      <c r="AH33" s="307"/>
      <c r="AI33" s="308"/>
      <c r="AJ33" s="181">
        <f>AG33+AG34+AG35+R33+R34+R35</f>
        <v>0</v>
      </c>
      <c r="AK33" s="182"/>
      <c r="AL33" s="182"/>
      <c r="AM33" s="182"/>
      <c r="AN33" s="182"/>
      <c r="AO33" s="298" t="s">
        <v>28</v>
      </c>
    </row>
    <row r="34" spans="1:41" ht="19.5" customHeight="1" thickBot="1">
      <c r="A34" s="272"/>
      <c r="B34" s="273"/>
      <c r="C34" s="273"/>
      <c r="D34" s="273"/>
      <c r="E34" s="274"/>
      <c r="F34" s="278" t="s">
        <v>31</v>
      </c>
      <c r="G34" s="301"/>
      <c r="H34" s="301"/>
      <c r="I34" s="301"/>
      <c r="J34" s="301"/>
      <c r="K34" s="302" t="s">
        <v>220</v>
      </c>
      <c r="L34" s="302"/>
      <c r="M34" s="302"/>
      <c r="N34" s="303"/>
      <c r="O34" s="304"/>
      <c r="P34" s="5" t="s">
        <v>33</v>
      </c>
      <c r="Q34" s="6" t="s">
        <v>112</v>
      </c>
      <c r="R34" s="280">
        <f>N34*330</f>
        <v>0</v>
      </c>
      <c r="S34" s="280"/>
      <c r="T34" s="280"/>
      <c r="U34" s="301" t="s">
        <v>41</v>
      </c>
      <c r="V34" s="301"/>
      <c r="W34" s="301"/>
      <c r="X34" s="301"/>
      <c r="Y34" s="301"/>
      <c r="Z34" s="302" t="s">
        <v>223</v>
      </c>
      <c r="AA34" s="302"/>
      <c r="AB34" s="302"/>
      <c r="AC34" s="303"/>
      <c r="AD34" s="304"/>
      <c r="AE34" s="6" t="s">
        <v>36</v>
      </c>
      <c r="AF34" s="6" t="s">
        <v>112</v>
      </c>
      <c r="AG34" s="280">
        <f>AC34*55</f>
        <v>0</v>
      </c>
      <c r="AH34" s="280"/>
      <c r="AI34" s="281"/>
      <c r="AJ34" s="183"/>
      <c r="AK34" s="184"/>
      <c r="AL34" s="184"/>
      <c r="AM34" s="184"/>
      <c r="AN34" s="184"/>
      <c r="AO34" s="299"/>
    </row>
    <row r="35" spans="1:41" ht="19.5" customHeight="1" thickBot="1">
      <c r="A35" s="275"/>
      <c r="B35" s="276"/>
      <c r="C35" s="276"/>
      <c r="D35" s="276"/>
      <c r="E35" s="277"/>
      <c r="F35" s="297" t="s">
        <v>32</v>
      </c>
      <c r="G35" s="290"/>
      <c r="H35" s="290"/>
      <c r="I35" s="290"/>
      <c r="J35" s="290"/>
      <c r="K35" s="266" t="s">
        <v>221</v>
      </c>
      <c r="L35" s="266"/>
      <c r="M35" s="266"/>
      <c r="N35" s="267"/>
      <c r="O35" s="268"/>
      <c r="P35" s="7" t="s">
        <v>34</v>
      </c>
      <c r="Q35" s="46" t="s">
        <v>112</v>
      </c>
      <c r="R35" s="295">
        <f>N35*1650</f>
        <v>0</v>
      </c>
      <c r="S35" s="295"/>
      <c r="T35" s="295"/>
      <c r="U35" s="290" t="s">
        <v>42</v>
      </c>
      <c r="V35" s="290"/>
      <c r="W35" s="290"/>
      <c r="X35" s="290"/>
      <c r="Y35" s="290"/>
      <c r="Z35" s="266" t="s">
        <v>45</v>
      </c>
      <c r="AA35" s="266"/>
      <c r="AB35" s="266"/>
      <c r="AC35" s="267"/>
      <c r="AD35" s="268"/>
      <c r="AE35" s="46" t="s">
        <v>37</v>
      </c>
      <c r="AF35" s="46" t="s">
        <v>112</v>
      </c>
      <c r="AG35" s="295">
        <f>AC35*10</f>
        <v>0</v>
      </c>
      <c r="AH35" s="295"/>
      <c r="AI35" s="296"/>
      <c r="AJ35" s="185"/>
      <c r="AK35" s="186"/>
      <c r="AL35" s="186"/>
      <c r="AM35" s="186"/>
      <c r="AN35" s="186"/>
      <c r="AO35" s="300"/>
    </row>
    <row r="36" spans="1:41" ht="30" customHeight="1">
      <c r="A36" s="284" t="s">
        <v>44</v>
      </c>
      <c r="B36" s="285"/>
      <c r="C36" s="285"/>
      <c r="D36" s="285"/>
      <c r="E36" s="286"/>
      <c r="F36" s="291" t="s">
        <v>40</v>
      </c>
      <c r="G36" s="292"/>
      <c r="H36" s="292"/>
      <c r="I36" s="292"/>
      <c r="J36" s="292"/>
      <c r="K36" s="292"/>
      <c r="L36" s="292"/>
      <c r="M36" s="292"/>
      <c r="N36" s="293"/>
      <c r="O36" s="293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3"/>
      <c r="AD36" s="293"/>
      <c r="AE36" s="292"/>
      <c r="AF36" s="292"/>
      <c r="AG36" s="292"/>
      <c r="AH36" s="292"/>
      <c r="AI36" s="294"/>
      <c r="AJ36" s="282">
        <f>AJ26+AJ27+AJ28+AJ30+AJ31+AJ32+AJ33</f>
        <v>0</v>
      </c>
      <c r="AK36" s="283"/>
      <c r="AL36" s="283"/>
      <c r="AM36" s="283"/>
      <c r="AN36" s="283"/>
      <c r="AO36" s="4" t="s">
        <v>28</v>
      </c>
    </row>
    <row r="37" spans="1:41" ht="49.5" customHeight="1">
      <c r="A37" s="284" t="s">
        <v>38</v>
      </c>
      <c r="B37" s="285"/>
      <c r="C37" s="285"/>
      <c r="D37" s="285"/>
      <c r="E37" s="286"/>
      <c r="F37" s="287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9"/>
    </row>
    <row r="39" spans="1:41" ht="18" customHeight="1">
      <c r="A39" s="66"/>
      <c r="B39" s="66"/>
      <c r="C39" s="66"/>
      <c r="D39" s="66"/>
      <c r="E39" s="66"/>
      <c r="F39" s="66"/>
      <c r="G39" s="66"/>
      <c r="H39" s="66"/>
      <c r="I39" s="66"/>
      <c r="J39" s="408" t="s">
        <v>135</v>
      </c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0:32" ht="18" customHeight="1"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</row>
    <row r="41" s="32" customFormat="1" ht="18" customHeight="1"/>
    <row r="42" spans="1:12" s="32" customFormat="1" ht="19.5" customHeight="1">
      <c r="A42" s="264" t="s">
        <v>115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</row>
    <row r="43" s="32" customFormat="1" ht="19.5" customHeight="1"/>
    <row r="44" spans="1:41" s="32" customFormat="1" ht="24.75" customHeight="1">
      <c r="A44" s="265" t="s">
        <v>0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</row>
    <row r="45" s="32" customFormat="1" ht="19.5" customHeight="1"/>
    <row r="46" spans="27:41" s="32" customFormat="1" ht="19.5" customHeight="1">
      <c r="AA46" s="33"/>
      <c r="AB46" s="33"/>
      <c r="AC46" s="33"/>
      <c r="AD46" s="33" t="s">
        <v>216</v>
      </c>
      <c r="AE46" s="33"/>
      <c r="AF46" s="261">
        <f>$AF$7</f>
        <v>0</v>
      </c>
      <c r="AG46" s="261"/>
      <c r="AH46" s="33" t="s">
        <v>58</v>
      </c>
      <c r="AI46" s="261">
        <f>$AI$7</f>
        <v>0</v>
      </c>
      <c r="AJ46" s="261"/>
      <c r="AK46" s="33" t="s">
        <v>57</v>
      </c>
      <c r="AL46" s="261">
        <f>$AL$7</f>
        <v>0</v>
      </c>
      <c r="AM46" s="261"/>
      <c r="AN46" s="33" t="s">
        <v>56</v>
      </c>
      <c r="AO46" s="33"/>
    </row>
    <row r="47" spans="28:41" s="32" customFormat="1" ht="9.75" customHeight="1"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="32" customFormat="1" ht="19.5" customHeight="1">
      <c r="B48" s="32" t="s">
        <v>133</v>
      </c>
    </row>
    <row r="49" s="32" customFormat="1" ht="19.5" customHeight="1">
      <c r="B49" s="32" t="s">
        <v>228</v>
      </c>
    </row>
    <row r="50" s="32" customFormat="1" ht="9.75" customHeight="1"/>
    <row r="51" spans="25:40" s="32" customFormat="1" ht="24.75" customHeight="1">
      <c r="Y51" s="253" t="s">
        <v>1</v>
      </c>
      <c r="Z51" s="253"/>
      <c r="AA51" s="253"/>
      <c r="AB51" s="431">
        <f>$AB$12</f>
        <v>0</v>
      </c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</row>
    <row r="52" spans="25:40" s="32" customFormat="1" ht="24.75" customHeight="1">
      <c r="Y52" s="262" t="s">
        <v>55</v>
      </c>
      <c r="Z52" s="262"/>
      <c r="AA52" s="262"/>
      <c r="AB52" s="431">
        <f>$AB$13</f>
        <v>0</v>
      </c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</row>
    <row r="53" spans="25:40" s="32" customFormat="1" ht="24.75" customHeight="1">
      <c r="Y53" s="262" t="s">
        <v>3</v>
      </c>
      <c r="Z53" s="262"/>
      <c r="AA53" s="262"/>
      <c r="AB53" s="262"/>
      <c r="AC53" s="262"/>
      <c r="AD53" s="262">
        <f>$AD$14</f>
        <v>0</v>
      </c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</row>
    <row r="54" spans="27:40" s="32" customFormat="1" ht="24.75" customHeight="1">
      <c r="AA54" s="247" t="s">
        <v>146</v>
      </c>
      <c r="AB54" s="247"/>
      <c r="AC54" s="247"/>
      <c r="AD54" s="247">
        <f>$AD$15</f>
        <v>0</v>
      </c>
      <c r="AE54" s="247"/>
      <c r="AF54" s="247"/>
      <c r="AG54" s="247"/>
      <c r="AH54" s="247"/>
      <c r="AI54" s="247"/>
      <c r="AJ54" s="247"/>
      <c r="AK54" s="247"/>
      <c r="AL54" s="247"/>
      <c r="AM54" s="247"/>
      <c r="AN54" s="50" t="s">
        <v>147</v>
      </c>
    </row>
    <row r="55" s="32" customFormat="1" ht="9.75" customHeight="1"/>
    <row r="56" spans="1:41" s="32" customFormat="1" ht="19.5" customHeight="1" thickBot="1">
      <c r="A56" s="254" t="s">
        <v>123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</row>
    <row r="57" spans="1:41" s="32" customFormat="1" ht="30" customHeight="1">
      <c r="A57" s="255" t="s">
        <v>4</v>
      </c>
      <c r="B57" s="256"/>
      <c r="C57" s="256"/>
      <c r="D57" s="256"/>
      <c r="E57" s="256"/>
      <c r="F57" s="404">
        <f>$F$18</f>
        <v>0</v>
      </c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259" t="s">
        <v>6</v>
      </c>
      <c r="AG57" s="259"/>
      <c r="AH57" s="259"/>
      <c r="AI57" s="259"/>
      <c r="AJ57" s="260">
        <f>$AJ$18</f>
        <v>0</v>
      </c>
      <c r="AK57" s="260"/>
      <c r="AL57" s="260"/>
      <c r="AM57" s="260"/>
      <c r="AN57" s="250" t="s">
        <v>7</v>
      </c>
      <c r="AO57" s="251"/>
    </row>
    <row r="58" spans="1:41" s="32" customFormat="1" ht="24" customHeight="1">
      <c r="A58" s="225" t="s">
        <v>5</v>
      </c>
      <c r="B58" s="226"/>
      <c r="C58" s="226"/>
      <c r="D58" s="226"/>
      <c r="E58" s="226"/>
      <c r="F58" s="49"/>
      <c r="G58" s="50"/>
      <c r="H58" s="50"/>
      <c r="I58" s="50"/>
      <c r="L58" s="247" t="s">
        <v>216</v>
      </c>
      <c r="M58" s="247"/>
      <c r="N58" s="247">
        <f>$N$19</f>
        <v>0</v>
      </c>
      <c r="O58" s="247"/>
      <c r="P58" s="50" t="s">
        <v>58</v>
      </c>
      <c r="Q58" s="247">
        <f>$Q$19</f>
        <v>0</v>
      </c>
      <c r="R58" s="247"/>
      <c r="S58" s="50" t="s">
        <v>59</v>
      </c>
      <c r="T58" s="247">
        <f>$T$19</f>
        <v>0</v>
      </c>
      <c r="U58" s="247"/>
      <c r="V58" s="50" t="s">
        <v>56</v>
      </c>
      <c r="W58" s="50"/>
      <c r="X58" s="252">
        <f>$X$19</f>
        <v>0</v>
      </c>
      <c r="Y58" s="252"/>
      <c r="Z58" s="50"/>
      <c r="AA58" s="247">
        <f>$AA$19</f>
        <v>0</v>
      </c>
      <c r="AB58" s="247"/>
      <c r="AC58" s="247">
        <f>$AC$19</f>
        <v>0</v>
      </c>
      <c r="AD58" s="247"/>
      <c r="AE58" s="50" t="s">
        <v>62</v>
      </c>
      <c r="AF58" s="247">
        <f>$AF$19</f>
        <v>0</v>
      </c>
      <c r="AG58" s="247"/>
      <c r="AH58" s="50" t="s">
        <v>63</v>
      </c>
      <c r="AI58" s="50"/>
      <c r="AJ58" s="50"/>
      <c r="AK58" s="50"/>
      <c r="AL58" s="50"/>
      <c r="AM58" s="50"/>
      <c r="AN58" s="50"/>
      <c r="AO58" s="51"/>
    </row>
    <row r="59" spans="1:41" s="32" customFormat="1" ht="24" customHeight="1">
      <c r="A59" s="229"/>
      <c r="B59" s="230"/>
      <c r="C59" s="230"/>
      <c r="D59" s="230"/>
      <c r="E59" s="230"/>
      <c r="F59" s="52"/>
      <c r="G59" s="53"/>
      <c r="H59" s="53"/>
      <c r="I59" s="53"/>
      <c r="L59" s="248" t="s">
        <v>216</v>
      </c>
      <c r="M59" s="248"/>
      <c r="N59" s="248">
        <f>$N$20</f>
        <v>0</v>
      </c>
      <c r="O59" s="248"/>
      <c r="P59" s="53" t="s">
        <v>58</v>
      </c>
      <c r="Q59" s="248">
        <f>$Q$20</f>
        <v>0</v>
      </c>
      <c r="R59" s="248"/>
      <c r="S59" s="53" t="s">
        <v>59</v>
      </c>
      <c r="T59" s="248">
        <f>$T$20</f>
        <v>0</v>
      </c>
      <c r="U59" s="248"/>
      <c r="V59" s="53" t="s">
        <v>56</v>
      </c>
      <c r="W59" s="53"/>
      <c r="X59" s="249">
        <f>$X$20</f>
        <v>0</v>
      </c>
      <c r="Y59" s="249"/>
      <c r="Z59" s="47"/>
      <c r="AA59" s="248">
        <f>$AA$20</f>
        <v>0</v>
      </c>
      <c r="AB59" s="248"/>
      <c r="AC59" s="248">
        <f>$AC$20</f>
        <v>0</v>
      </c>
      <c r="AD59" s="248"/>
      <c r="AE59" s="53" t="s">
        <v>62</v>
      </c>
      <c r="AF59" s="248">
        <f>$AF$20</f>
        <v>0</v>
      </c>
      <c r="AG59" s="248"/>
      <c r="AH59" s="53" t="s">
        <v>194</v>
      </c>
      <c r="AI59" s="53"/>
      <c r="AJ59" s="53"/>
      <c r="AK59" s="53"/>
      <c r="AL59" s="53"/>
      <c r="AM59" s="53"/>
      <c r="AN59" s="53"/>
      <c r="AO59" s="54"/>
    </row>
    <row r="60" spans="1:41" s="32" customFormat="1" ht="30" customHeight="1">
      <c r="A60" s="225" t="s">
        <v>8</v>
      </c>
      <c r="B60" s="226"/>
      <c r="C60" s="226"/>
      <c r="D60" s="226"/>
      <c r="E60" s="226"/>
      <c r="F60" s="233">
        <f>$F$21</f>
        <v>0</v>
      </c>
      <c r="G60" s="245"/>
      <c r="H60" s="203" t="s">
        <v>71</v>
      </c>
      <c r="I60" s="245"/>
      <c r="J60" s="245"/>
      <c r="K60" s="245"/>
      <c r="L60" s="245"/>
      <c r="M60" s="245"/>
      <c r="N60" s="245"/>
      <c r="O60" s="245"/>
      <c r="P60" s="245"/>
      <c r="Q60" s="246"/>
      <c r="R60" s="233">
        <f>$R$21</f>
        <v>0</v>
      </c>
      <c r="S60" s="234"/>
      <c r="T60" s="203" t="s">
        <v>10</v>
      </c>
      <c r="U60" s="203"/>
      <c r="V60" s="203"/>
      <c r="W60" s="203"/>
      <c r="X60" s="203"/>
      <c r="Y60" s="203"/>
      <c r="Z60" s="203"/>
      <c r="AA60" s="203"/>
      <c r="AB60" s="203"/>
      <c r="AC60" s="204"/>
      <c r="AD60" s="233">
        <f>$AD$21</f>
        <v>0</v>
      </c>
      <c r="AE60" s="234"/>
      <c r="AF60" s="203" t="s">
        <v>11</v>
      </c>
      <c r="AG60" s="203"/>
      <c r="AH60" s="203"/>
      <c r="AI60" s="203"/>
      <c r="AJ60" s="203"/>
      <c r="AK60" s="203"/>
      <c r="AL60" s="203"/>
      <c r="AM60" s="203"/>
      <c r="AN60" s="203"/>
      <c r="AO60" s="222"/>
    </row>
    <row r="61" spans="1:41" s="32" customFormat="1" ht="30" customHeight="1">
      <c r="A61" s="227"/>
      <c r="B61" s="228"/>
      <c r="C61" s="228"/>
      <c r="D61" s="228"/>
      <c r="E61" s="228"/>
      <c r="F61" s="239">
        <f>$F$22</f>
        <v>0</v>
      </c>
      <c r="G61" s="240"/>
      <c r="H61" s="226" t="s">
        <v>9</v>
      </c>
      <c r="I61" s="226"/>
      <c r="J61" s="226"/>
      <c r="K61" s="226"/>
      <c r="L61" s="226"/>
      <c r="M61" s="226"/>
      <c r="N61" s="226"/>
      <c r="O61" s="226"/>
      <c r="P61" s="226"/>
      <c r="Q61" s="243"/>
      <c r="R61" s="233">
        <f>$R$22</f>
        <v>0</v>
      </c>
      <c r="S61" s="234"/>
      <c r="T61" s="203" t="s">
        <v>10</v>
      </c>
      <c r="U61" s="203"/>
      <c r="V61" s="203"/>
      <c r="W61" s="203"/>
      <c r="X61" s="203"/>
      <c r="Y61" s="203"/>
      <c r="Z61" s="203"/>
      <c r="AA61" s="203"/>
      <c r="AB61" s="203"/>
      <c r="AC61" s="204"/>
      <c r="AD61" s="233">
        <f>$AD$22</f>
        <v>0</v>
      </c>
      <c r="AE61" s="234"/>
      <c r="AF61" s="203" t="s">
        <v>12</v>
      </c>
      <c r="AG61" s="203"/>
      <c r="AH61" s="203"/>
      <c r="AI61" s="203"/>
      <c r="AJ61" s="203"/>
      <c r="AK61" s="203"/>
      <c r="AL61" s="203"/>
      <c r="AM61" s="203"/>
      <c r="AN61" s="203"/>
      <c r="AO61" s="222"/>
    </row>
    <row r="62" spans="1:41" s="32" customFormat="1" ht="30" customHeight="1">
      <c r="A62" s="229"/>
      <c r="B62" s="230"/>
      <c r="C62" s="230"/>
      <c r="D62" s="230"/>
      <c r="E62" s="230"/>
      <c r="F62" s="241"/>
      <c r="G62" s="242"/>
      <c r="H62" s="230"/>
      <c r="I62" s="230"/>
      <c r="J62" s="230"/>
      <c r="K62" s="230"/>
      <c r="L62" s="230"/>
      <c r="M62" s="230"/>
      <c r="N62" s="230"/>
      <c r="O62" s="230"/>
      <c r="P62" s="230"/>
      <c r="Q62" s="244"/>
      <c r="R62" s="233">
        <f>$R$23</f>
        <v>0</v>
      </c>
      <c r="S62" s="234"/>
      <c r="T62" s="203" t="s">
        <v>11</v>
      </c>
      <c r="U62" s="203"/>
      <c r="V62" s="203"/>
      <c r="W62" s="203"/>
      <c r="X62" s="203"/>
      <c r="Y62" s="203"/>
      <c r="Z62" s="203"/>
      <c r="AA62" s="203"/>
      <c r="AB62" s="203"/>
      <c r="AC62" s="204"/>
      <c r="AD62" s="233">
        <f>$AD$23</f>
        <v>0</v>
      </c>
      <c r="AE62" s="234"/>
      <c r="AF62" s="203" t="s">
        <v>13</v>
      </c>
      <c r="AG62" s="203"/>
      <c r="AH62" s="203"/>
      <c r="AI62" s="203"/>
      <c r="AJ62" s="203"/>
      <c r="AK62" s="203"/>
      <c r="AL62" s="203"/>
      <c r="AM62" s="203"/>
      <c r="AN62" s="203"/>
      <c r="AO62" s="222"/>
    </row>
    <row r="63" spans="1:41" s="32" customFormat="1" ht="30" customHeight="1">
      <c r="A63" s="238" t="s">
        <v>14</v>
      </c>
      <c r="B63" s="203"/>
      <c r="C63" s="203"/>
      <c r="D63" s="203"/>
      <c r="E63" s="203"/>
      <c r="F63" s="235" t="s">
        <v>29</v>
      </c>
      <c r="G63" s="223"/>
      <c r="H63" s="224"/>
      <c r="I63" s="235">
        <f>$I$24</f>
        <v>0</v>
      </c>
      <c r="J63" s="223"/>
      <c r="K63" s="223"/>
      <c r="L63" s="223"/>
      <c r="M63" s="223"/>
      <c r="N63" s="223"/>
      <c r="O63" s="223"/>
      <c r="P63" s="223"/>
      <c r="Q63" s="224"/>
      <c r="R63" s="235" t="s">
        <v>15</v>
      </c>
      <c r="S63" s="223"/>
      <c r="T63" s="224"/>
      <c r="U63" s="235" t="s">
        <v>125</v>
      </c>
      <c r="V63" s="223"/>
      <c r="W63" s="236">
        <f>$W$24</f>
        <v>0</v>
      </c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23" t="s">
        <v>124</v>
      </c>
      <c r="AI63" s="223"/>
      <c r="AJ63" s="236">
        <f>$AJ$24</f>
        <v>0</v>
      </c>
      <c r="AK63" s="236"/>
      <c r="AL63" s="236"/>
      <c r="AM63" s="236"/>
      <c r="AN63" s="236"/>
      <c r="AO63" s="237"/>
    </row>
    <row r="64" spans="1:41" s="32" customFormat="1" ht="30" customHeight="1">
      <c r="A64" s="225" t="s">
        <v>43</v>
      </c>
      <c r="B64" s="226"/>
      <c r="C64" s="226"/>
      <c r="D64" s="226"/>
      <c r="E64" s="226"/>
      <c r="F64" s="221" t="s">
        <v>16</v>
      </c>
      <c r="G64" s="203"/>
      <c r="H64" s="203"/>
      <c r="I64" s="203"/>
      <c r="J64" s="204"/>
      <c r="K64" s="203" t="s">
        <v>22</v>
      </c>
      <c r="L64" s="203"/>
      <c r="M64" s="203"/>
      <c r="N64" s="203"/>
      <c r="O64" s="204"/>
      <c r="P64" s="203" t="s">
        <v>23</v>
      </c>
      <c r="Q64" s="203"/>
      <c r="R64" s="203"/>
      <c r="S64" s="203"/>
      <c r="T64" s="204"/>
      <c r="U64" s="223" t="s">
        <v>24</v>
      </c>
      <c r="V64" s="223"/>
      <c r="W64" s="223"/>
      <c r="X64" s="223"/>
      <c r="Y64" s="224"/>
      <c r="Z64" s="235" t="s">
        <v>25</v>
      </c>
      <c r="AA64" s="223"/>
      <c r="AB64" s="223"/>
      <c r="AC64" s="223"/>
      <c r="AD64" s="224"/>
      <c r="AE64" s="203" t="s">
        <v>26</v>
      </c>
      <c r="AF64" s="203"/>
      <c r="AG64" s="203"/>
      <c r="AH64" s="203"/>
      <c r="AI64" s="204"/>
      <c r="AJ64" s="221" t="s">
        <v>27</v>
      </c>
      <c r="AK64" s="203"/>
      <c r="AL64" s="203"/>
      <c r="AM64" s="203"/>
      <c r="AN64" s="203"/>
      <c r="AO64" s="222"/>
    </row>
    <row r="65" spans="1:41" s="32" customFormat="1" ht="30" customHeight="1">
      <c r="A65" s="227"/>
      <c r="B65" s="228"/>
      <c r="C65" s="228"/>
      <c r="D65" s="228"/>
      <c r="E65" s="228"/>
      <c r="F65" s="36">
        <f>$F$26</f>
        <v>0</v>
      </c>
      <c r="G65" s="203" t="s">
        <v>72</v>
      </c>
      <c r="H65" s="203"/>
      <c r="I65" s="203"/>
      <c r="J65" s="204"/>
      <c r="K65" s="406">
        <f>$K$26</f>
        <v>0</v>
      </c>
      <c r="L65" s="406"/>
      <c r="M65" s="406"/>
      <c r="N65" s="406"/>
      <c r="O65" s="407"/>
      <c r="P65" s="201">
        <f>$P$26</f>
        <v>0</v>
      </c>
      <c r="Q65" s="202"/>
      <c r="R65" s="202"/>
      <c r="S65" s="202"/>
      <c r="T65" s="37" t="s">
        <v>28</v>
      </c>
      <c r="U65" s="201">
        <f>$U$26</f>
        <v>0</v>
      </c>
      <c r="V65" s="202"/>
      <c r="W65" s="202"/>
      <c r="X65" s="202"/>
      <c r="Y65" s="37" t="s">
        <v>28</v>
      </c>
      <c r="Z65" s="201">
        <f>$Z$26</f>
        <v>0</v>
      </c>
      <c r="AA65" s="202"/>
      <c r="AB65" s="202"/>
      <c r="AC65" s="202"/>
      <c r="AD65" s="37" t="s">
        <v>28</v>
      </c>
      <c r="AE65" s="201">
        <f>$AE$26</f>
        <v>0</v>
      </c>
      <c r="AF65" s="202"/>
      <c r="AG65" s="202"/>
      <c r="AH65" s="202"/>
      <c r="AI65" s="37" t="s">
        <v>28</v>
      </c>
      <c r="AJ65" s="170">
        <f>$AJ$26</f>
        <v>0</v>
      </c>
      <c r="AK65" s="171"/>
      <c r="AL65" s="171"/>
      <c r="AM65" s="171"/>
      <c r="AN65" s="171"/>
      <c r="AO65" s="38" t="s">
        <v>28</v>
      </c>
    </row>
    <row r="66" spans="1:41" s="32" customFormat="1" ht="30" customHeight="1">
      <c r="A66" s="227"/>
      <c r="B66" s="228"/>
      <c r="C66" s="228"/>
      <c r="D66" s="228"/>
      <c r="E66" s="228"/>
      <c r="F66" s="36">
        <f>$F$27</f>
        <v>0</v>
      </c>
      <c r="G66" s="203" t="s">
        <v>73</v>
      </c>
      <c r="H66" s="203"/>
      <c r="I66" s="203"/>
      <c r="J66" s="204"/>
      <c r="K66" s="406">
        <f>$K$27</f>
        <v>0</v>
      </c>
      <c r="L66" s="406"/>
      <c r="M66" s="406"/>
      <c r="N66" s="406"/>
      <c r="O66" s="407"/>
      <c r="P66" s="201">
        <f>$P$27</f>
        <v>0</v>
      </c>
      <c r="Q66" s="202"/>
      <c r="R66" s="202"/>
      <c r="S66" s="202"/>
      <c r="T66" s="37" t="s">
        <v>28</v>
      </c>
      <c r="U66" s="201">
        <f>$U$27</f>
        <v>0</v>
      </c>
      <c r="V66" s="202"/>
      <c r="W66" s="202"/>
      <c r="X66" s="202"/>
      <c r="Y66" s="37" t="s">
        <v>28</v>
      </c>
      <c r="Z66" s="201">
        <f>$Z$27</f>
        <v>0</v>
      </c>
      <c r="AA66" s="202"/>
      <c r="AB66" s="202"/>
      <c r="AC66" s="202"/>
      <c r="AD66" s="37" t="s">
        <v>28</v>
      </c>
      <c r="AE66" s="201">
        <f>$AE$27</f>
        <v>0</v>
      </c>
      <c r="AF66" s="202"/>
      <c r="AG66" s="202"/>
      <c r="AH66" s="202"/>
      <c r="AI66" s="37" t="s">
        <v>28</v>
      </c>
      <c r="AJ66" s="170">
        <f>$AJ$27</f>
        <v>0</v>
      </c>
      <c r="AK66" s="171"/>
      <c r="AL66" s="171"/>
      <c r="AM66" s="171"/>
      <c r="AN66" s="171"/>
      <c r="AO66" s="38" t="s">
        <v>28</v>
      </c>
    </row>
    <row r="67" spans="1:41" s="32" customFormat="1" ht="15" customHeight="1">
      <c r="A67" s="227"/>
      <c r="B67" s="228"/>
      <c r="C67" s="228"/>
      <c r="D67" s="228"/>
      <c r="E67" s="228"/>
      <c r="F67" s="134">
        <f>$F$28</f>
        <v>0</v>
      </c>
      <c r="G67" s="215" t="s">
        <v>17</v>
      </c>
      <c r="H67" s="215"/>
      <c r="I67" s="215"/>
      <c r="J67" s="216"/>
      <c r="K67" s="432">
        <f>$K$28</f>
        <v>0</v>
      </c>
      <c r="L67" s="432"/>
      <c r="M67" s="432"/>
      <c r="N67" s="432"/>
      <c r="O67" s="433"/>
      <c r="P67" s="209">
        <f>$P$28</f>
        <v>0</v>
      </c>
      <c r="Q67" s="210"/>
      <c r="R67" s="210"/>
      <c r="S67" s="210"/>
      <c r="T67" s="207" t="s">
        <v>28</v>
      </c>
      <c r="U67" s="209">
        <f>$U$28</f>
        <v>0</v>
      </c>
      <c r="V67" s="210"/>
      <c r="W67" s="210"/>
      <c r="X67" s="210"/>
      <c r="Y67" s="207" t="s">
        <v>28</v>
      </c>
      <c r="Z67" s="209">
        <f>$Z$28</f>
        <v>0</v>
      </c>
      <c r="AA67" s="210"/>
      <c r="AB67" s="210"/>
      <c r="AC67" s="210"/>
      <c r="AD67" s="207" t="s">
        <v>28</v>
      </c>
      <c r="AE67" s="209">
        <f>$AE$28</f>
        <v>0</v>
      </c>
      <c r="AF67" s="210"/>
      <c r="AG67" s="210"/>
      <c r="AH67" s="210"/>
      <c r="AI67" s="207" t="s">
        <v>28</v>
      </c>
      <c r="AJ67" s="181">
        <f>$AJ$28</f>
        <v>0</v>
      </c>
      <c r="AK67" s="182"/>
      <c r="AL67" s="182"/>
      <c r="AM67" s="182"/>
      <c r="AN67" s="182"/>
      <c r="AO67" s="187" t="s">
        <v>28</v>
      </c>
    </row>
    <row r="68" spans="1:41" s="32" customFormat="1" ht="15" customHeight="1">
      <c r="A68" s="227"/>
      <c r="B68" s="228"/>
      <c r="C68" s="228"/>
      <c r="D68" s="228"/>
      <c r="E68" s="228"/>
      <c r="F68" s="135">
        <f>$F$29</f>
        <v>0</v>
      </c>
      <c r="G68" s="213" t="s">
        <v>18</v>
      </c>
      <c r="H68" s="213"/>
      <c r="I68" s="213"/>
      <c r="J68" s="214"/>
      <c r="K68" s="434"/>
      <c r="L68" s="434"/>
      <c r="M68" s="434"/>
      <c r="N68" s="434"/>
      <c r="O68" s="435"/>
      <c r="P68" s="211"/>
      <c r="Q68" s="212"/>
      <c r="R68" s="212"/>
      <c r="S68" s="212"/>
      <c r="T68" s="208"/>
      <c r="U68" s="211"/>
      <c r="V68" s="212"/>
      <c r="W68" s="212"/>
      <c r="X68" s="212"/>
      <c r="Y68" s="208"/>
      <c r="Z68" s="211"/>
      <c r="AA68" s="212"/>
      <c r="AB68" s="212"/>
      <c r="AC68" s="212"/>
      <c r="AD68" s="208"/>
      <c r="AE68" s="211"/>
      <c r="AF68" s="212"/>
      <c r="AG68" s="212"/>
      <c r="AH68" s="212"/>
      <c r="AI68" s="208"/>
      <c r="AJ68" s="185"/>
      <c r="AK68" s="186"/>
      <c r="AL68" s="186"/>
      <c r="AM68" s="186"/>
      <c r="AN68" s="186"/>
      <c r="AO68" s="189"/>
    </row>
    <row r="69" spans="1:41" s="32" customFormat="1" ht="30" customHeight="1">
      <c r="A69" s="227"/>
      <c r="B69" s="228"/>
      <c r="C69" s="228"/>
      <c r="D69" s="228"/>
      <c r="E69" s="228"/>
      <c r="F69" s="36">
        <f>$F$30</f>
        <v>0</v>
      </c>
      <c r="G69" s="203" t="s">
        <v>19</v>
      </c>
      <c r="H69" s="203"/>
      <c r="I69" s="203"/>
      <c r="J69" s="204"/>
      <c r="K69" s="406">
        <f>$K$30</f>
        <v>0</v>
      </c>
      <c r="L69" s="406"/>
      <c r="M69" s="406"/>
      <c r="N69" s="406"/>
      <c r="O69" s="407"/>
      <c r="P69" s="201">
        <f>$P$30</f>
        <v>0</v>
      </c>
      <c r="Q69" s="202"/>
      <c r="R69" s="202"/>
      <c r="S69" s="202"/>
      <c r="T69" s="37" t="s">
        <v>28</v>
      </c>
      <c r="U69" s="201">
        <f>$U$30</f>
        <v>0</v>
      </c>
      <c r="V69" s="202"/>
      <c r="W69" s="202"/>
      <c r="X69" s="202"/>
      <c r="Y69" s="37" t="s">
        <v>28</v>
      </c>
      <c r="Z69" s="201">
        <f>$Z$30</f>
        <v>0</v>
      </c>
      <c r="AA69" s="202"/>
      <c r="AB69" s="202"/>
      <c r="AC69" s="202"/>
      <c r="AD69" s="37" t="s">
        <v>28</v>
      </c>
      <c r="AE69" s="201">
        <f>$AE$30</f>
        <v>0</v>
      </c>
      <c r="AF69" s="202"/>
      <c r="AG69" s="202"/>
      <c r="AH69" s="202"/>
      <c r="AI69" s="37" t="s">
        <v>28</v>
      </c>
      <c r="AJ69" s="170">
        <f>$AJ$30</f>
        <v>0</v>
      </c>
      <c r="AK69" s="171"/>
      <c r="AL69" s="171"/>
      <c r="AM69" s="171"/>
      <c r="AN69" s="171"/>
      <c r="AO69" s="38" t="s">
        <v>28</v>
      </c>
    </row>
    <row r="70" spans="1:41" s="32" customFormat="1" ht="30" customHeight="1">
      <c r="A70" s="227"/>
      <c r="B70" s="228"/>
      <c r="C70" s="228"/>
      <c r="D70" s="228"/>
      <c r="E70" s="228"/>
      <c r="F70" s="36">
        <f>$F$31</f>
        <v>0</v>
      </c>
      <c r="G70" s="203" t="s">
        <v>20</v>
      </c>
      <c r="H70" s="203"/>
      <c r="I70" s="203"/>
      <c r="J70" s="204"/>
      <c r="K70" s="406">
        <f>$K$31</f>
        <v>0</v>
      </c>
      <c r="L70" s="406"/>
      <c r="M70" s="406"/>
      <c r="N70" s="406"/>
      <c r="O70" s="407"/>
      <c r="P70" s="201">
        <f>$P$31</f>
        <v>0</v>
      </c>
      <c r="Q70" s="202"/>
      <c r="R70" s="202"/>
      <c r="S70" s="202"/>
      <c r="T70" s="37" t="s">
        <v>28</v>
      </c>
      <c r="U70" s="201">
        <f>$U$31</f>
        <v>0</v>
      </c>
      <c r="V70" s="202"/>
      <c r="W70" s="202"/>
      <c r="X70" s="202"/>
      <c r="Y70" s="37" t="s">
        <v>28</v>
      </c>
      <c r="Z70" s="201">
        <f>$Z$31</f>
        <v>0</v>
      </c>
      <c r="AA70" s="202"/>
      <c r="AB70" s="202"/>
      <c r="AC70" s="202"/>
      <c r="AD70" s="37" t="s">
        <v>28</v>
      </c>
      <c r="AE70" s="201">
        <f>$AE$31</f>
        <v>0</v>
      </c>
      <c r="AF70" s="202"/>
      <c r="AG70" s="202"/>
      <c r="AH70" s="202"/>
      <c r="AI70" s="37" t="s">
        <v>28</v>
      </c>
      <c r="AJ70" s="170">
        <f>$AJ$31</f>
        <v>0</v>
      </c>
      <c r="AK70" s="171"/>
      <c r="AL70" s="171"/>
      <c r="AM70" s="171"/>
      <c r="AN70" s="171"/>
      <c r="AO70" s="38" t="s">
        <v>28</v>
      </c>
    </row>
    <row r="71" spans="1:41" s="32" customFormat="1" ht="30" customHeight="1">
      <c r="A71" s="229"/>
      <c r="B71" s="230"/>
      <c r="C71" s="230"/>
      <c r="D71" s="230"/>
      <c r="E71" s="230"/>
      <c r="F71" s="36">
        <f>$F$32</f>
        <v>0</v>
      </c>
      <c r="G71" s="203" t="s">
        <v>21</v>
      </c>
      <c r="H71" s="203"/>
      <c r="I71" s="203"/>
      <c r="J71" s="204"/>
      <c r="K71" s="406">
        <f>$K$32</f>
        <v>0</v>
      </c>
      <c r="L71" s="406"/>
      <c r="M71" s="406"/>
      <c r="N71" s="406"/>
      <c r="O71" s="407"/>
      <c r="P71" s="201">
        <f>$P$32</f>
        <v>0</v>
      </c>
      <c r="Q71" s="202"/>
      <c r="R71" s="202"/>
      <c r="S71" s="202"/>
      <c r="T71" s="37" t="s">
        <v>28</v>
      </c>
      <c r="U71" s="201">
        <f>$U$32</f>
        <v>0</v>
      </c>
      <c r="V71" s="202"/>
      <c r="W71" s="202"/>
      <c r="X71" s="202"/>
      <c r="Y71" s="37" t="s">
        <v>28</v>
      </c>
      <c r="Z71" s="201">
        <f>$Z$32</f>
        <v>0</v>
      </c>
      <c r="AA71" s="202"/>
      <c r="AB71" s="202"/>
      <c r="AC71" s="202"/>
      <c r="AD71" s="37" t="s">
        <v>28</v>
      </c>
      <c r="AE71" s="201">
        <f>$AE$32</f>
        <v>0</v>
      </c>
      <c r="AF71" s="202"/>
      <c r="AG71" s="202"/>
      <c r="AH71" s="202"/>
      <c r="AI71" s="37" t="s">
        <v>28</v>
      </c>
      <c r="AJ71" s="170">
        <f>$AJ$32</f>
        <v>0</v>
      </c>
      <c r="AK71" s="171"/>
      <c r="AL71" s="171"/>
      <c r="AM71" s="171"/>
      <c r="AN71" s="171"/>
      <c r="AO71" s="38" t="s">
        <v>28</v>
      </c>
    </row>
    <row r="72" spans="1:41" s="32" customFormat="1" ht="19.5" customHeight="1">
      <c r="A72" s="194" t="s">
        <v>30</v>
      </c>
      <c r="B72" s="195"/>
      <c r="C72" s="195"/>
      <c r="D72" s="195"/>
      <c r="E72" s="195"/>
      <c r="F72" s="200" t="s">
        <v>114</v>
      </c>
      <c r="G72" s="192"/>
      <c r="H72" s="192"/>
      <c r="I72" s="192"/>
      <c r="J72" s="192"/>
      <c r="K72" s="302" t="s">
        <v>219</v>
      </c>
      <c r="L72" s="302"/>
      <c r="M72" s="302"/>
      <c r="N72" s="177">
        <f>$N$33</f>
        <v>0</v>
      </c>
      <c r="O72" s="177"/>
      <c r="P72" s="35" t="s">
        <v>113</v>
      </c>
      <c r="Q72" s="39" t="s">
        <v>112</v>
      </c>
      <c r="R72" s="178">
        <f>$R$33</f>
        <v>0</v>
      </c>
      <c r="S72" s="178"/>
      <c r="T72" s="178"/>
      <c r="U72" s="192" t="s">
        <v>39</v>
      </c>
      <c r="V72" s="192"/>
      <c r="W72" s="192"/>
      <c r="X72" s="192"/>
      <c r="Y72" s="192"/>
      <c r="Z72" s="315" t="s">
        <v>222</v>
      </c>
      <c r="AA72" s="315"/>
      <c r="AB72" s="315"/>
      <c r="AC72" s="193">
        <f>$AC$33</f>
        <v>0</v>
      </c>
      <c r="AD72" s="193"/>
      <c r="AE72" s="39" t="s">
        <v>35</v>
      </c>
      <c r="AF72" s="39" t="s">
        <v>112</v>
      </c>
      <c r="AG72" s="168">
        <f>$AG$33</f>
        <v>0</v>
      </c>
      <c r="AH72" s="168"/>
      <c r="AI72" s="169"/>
      <c r="AJ72" s="181">
        <f>$AJ$33</f>
        <v>0</v>
      </c>
      <c r="AK72" s="182"/>
      <c r="AL72" s="182"/>
      <c r="AM72" s="182"/>
      <c r="AN72" s="182"/>
      <c r="AO72" s="187" t="s">
        <v>28</v>
      </c>
    </row>
    <row r="73" spans="1:41" s="32" customFormat="1" ht="19.5" customHeight="1">
      <c r="A73" s="196"/>
      <c r="B73" s="197"/>
      <c r="C73" s="197"/>
      <c r="D73" s="197"/>
      <c r="E73" s="197"/>
      <c r="F73" s="190" t="s">
        <v>31</v>
      </c>
      <c r="G73" s="191"/>
      <c r="H73" s="191"/>
      <c r="I73" s="191"/>
      <c r="J73" s="191"/>
      <c r="K73" s="302" t="s">
        <v>220</v>
      </c>
      <c r="L73" s="302"/>
      <c r="M73" s="302"/>
      <c r="N73" s="177">
        <f>$N$34</f>
        <v>0</v>
      </c>
      <c r="O73" s="177"/>
      <c r="P73" s="35" t="s">
        <v>33</v>
      </c>
      <c r="Q73" s="40" t="s">
        <v>112</v>
      </c>
      <c r="R73" s="178">
        <f>$R$34</f>
        <v>0</v>
      </c>
      <c r="S73" s="178"/>
      <c r="T73" s="178"/>
      <c r="U73" s="191" t="s">
        <v>41</v>
      </c>
      <c r="V73" s="191"/>
      <c r="W73" s="191"/>
      <c r="X73" s="191"/>
      <c r="Y73" s="191"/>
      <c r="Z73" s="302" t="s">
        <v>223</v>
      </c>
      <c r="AA73" s="302"/>
      <c r="AB73" s="302"/>
      <c r="AC73" s="177">
        <f>$AC$34</f>
        <v>0</v>
      </c>
      <c r="AD73" s="177"/>
      <c r="AE73" s="40" t="s">
        <v>36</v>
      </c>
      <c r="AF73" s="40" t="s">
        <v>112</v>
      </c>
      <c r="AG73" s="178">
        <f>$AG$34</f>
        <v>0</v>
      </c>
      <c r="AH73" s="178"/>
      <c r="AI73" s="179"/>
      <c r="AJ73" s="183"/>
      <c r="AK73" s="184"/>
      <c r="AL73" s="184"/>
      <c r="AM73" s="184"/>
      <c r="AN73" s="184"/>
      <c r="AO73" s="188"/>
    </row>
    <row r="74" spans="1:41" s="32" customFormat="1" ht="19.5" customHeight="1">
      <c r="A74" s="198"/>
      <c r="B74" s="199"/>
      <c r="C74" s="199"/>
      <c r="D74" s="199"/>
      <c r="E74" s="199"/>
      <c r="F74" s="180" t="s">
        <v>32</v>
      </c>
      <c r="G74" s="159"/>
      <c r="H74" s="159"/>
      <c r="I74" s="159"/>
      <c r="J74" s="159"/>
      <c r="K74" s="266" t="s">
        <v>221</v>
      </c>
      <c r="L74" s="266"/>
      <c r="M74" s="266"/>
      <c r="N74" s="160">
        <f>$N$35</f>
        <v>0</v>
      </c>
      <c r="O74" s="160"/>
      <c r="P74" s="41" t="s">
        <v>34</v>
      </c>
      <c r="Q74" s="42" t="s">
        <v>112</v>
      </c>
      <c r="R74" s="178">
        <f>$R$35</f>
        <v>0</v>
      </c>
      <c r="S74" s="178"/>
      <c r="T74" s="178"/>
      <c r="U74" s="159" t="s">
        <v>42</v>
      </c>
      <c r="V74" s="159"/>
      <c r="W74" s="159"/>
      <c r="X74" s="159"/>
      <c r="Y74" s="159"/>
      <c r="Z74" s="160" t="s">
        <v>45</v>
      </c>
      <c r="AA74" s="160"/>
      <c r="AB74" s="160"/>
      <c r="AC74" s="160">
        <f>$AC$35</f>
        <v>0</v>
      </c>
      <c r="AD74" s="160"/>
      <c r="AE74" s="42" t="s">
        <v>37</v>
      </c>
      <c r="AF74" s="42" t="s">
        <v>112</v>
      </c>
      <c r="AG74" s="178">
        <f>$AG$35</f>
        <v>0</v>
      </c>
      <c r="AH74" s="178"/>
      <c r="AI74" s="179"/>
      <c r="AJ74" s="185"/>
      <c r="AK74" s="186"/>
      <c r="AL74" s="186"/>
      <c r="AM74" s="186"/>
      <c r="AN74" s="186"/>
      <c r="AO74" s="189"/>
    </row>
    <row r="75" spans="1:41" s="32" customFormat="1" ht="30" customHeight="1">
      <c r="A75" s="154" t="s">
        <v>44</v>
      </c>
      <c r="B75" s="155"/>
      <c r="C75" s="155"/>
      <c r="D75" s="155"/>
      <c r="E75" s="155"/>
      <c r="F75" s="156" t="s">
        <v>40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170">
        <f>$AJ$36</f>
        <v>0</v>
      </c>
      <c r="AK75" s="171"/>
      <c r="AL75" s="171"/>
      <c r="AM75" s="171"/>
      <c r="AN75" s="171"/>
      <c r="AO75" s="38" t="s">
        <v>28</v>
      </c>
    </row>
    <row r="76" spans="1:41" s="32" customFormat="1" ht="49.5" customHeight="1" thickBot="1">
      <c r="A76" s="172" t="s">
        <v>38</v>
      </c>
      <c r="B76" s="173"/>
      <c r="C76" s="173"/>
      <c r="D76" s="173"/>
      <c r="E76" s="173"/>
      <c r="F76" s="174">
        <f>$F$37</f>
        <v>0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6"/>
    </row>
    <row r="77" s="32" customFormat="1" ht="18" customHeight="1"/>
    <row r="78" s="32" customFormat="1" ht="18" customHeight="1"/>
    <row r="79" s="32" customFormat="1" ht="18" customHeight="1"/>
    <row r="80" s="32" customFormat="1" ht="18" customHeight="1"/>
    <row r="81" s="32" customFormat="1" ht="18" customHeight="1"/>
    <row r="82" s="32" customFormat="1" ht="18" customHeight="1"/>
    <row r="83" s="32" customFormat="1" ht="18" customHeight="1"/>
    <row r="84" s="32" customFormat="1" ht="18" customHeight="1"/>
    <row r="85" s="32" customFormat="1" ht="18" customHeight="1"/>
    <row r="86" s="32" customFormat="1" ht="18" customHeight="1"/>
    <row r="87" s="32" customFormat="1" ht="18" customHeight="1"/>
    <row r="88" s="32" customFormat="1" ht="18" customHeight="1"/>
    <row r="89" s="32" customFormat="1" ht="18" customHeight="1"/>
    <row r="90" s="32" customFormat="1" ht="18" customHeight="1"/>
    <row r="91" s="32" customFormat="1" ht="18" customHeight="1"/>
    <row r="92" s="32" customFormat="1" ht="18" customHeight="1"/>
    <row r="93" s="32" customFormat="1" ht="18" customHeight="1"/>
    <row r="94" s="32" customFormat="1" ht="18" customHeight="1"/>
    <row r="95" s="32" customFormat="1" ht="18" customHeight="1"/>
    <row r="96" s="32" customFormat="1" ht="18" customHeight="1"/>
    <row r="97" s="32" customFormat="1" ht="18" customHeight="1"/>
    <row r="98" s="32" customFormat="1" ht="18" customHeight="1"/>
    <row r="99" s="32" customFormat="1" ht="18" customHeight="1"/>
    <row r="100" s="32" customFormat="1" ht="18" customHeight="1"/>
    <row r="101" s="32" customFormat="1" ht="18" customHeight="1"/>
    <row r="102" s="32" customFormat="1" ht="18" customHeight="1"/>
    <row r="103" s="32" customFormat="1" ht="18" customHeight="1"/>
    <row r="104" s="32" customFormat="1" ht="18" customHeight="1"/>
    <row r="105" s="32" customFormat="1" ht="18" customHeight="1"/>
    <row r="106" s="32" customFormat="1" ht="18" customHeight="1"/>
  </sheetData>
  <sheetProtection/>
  <mergeCells count="302">
    <mergeCell ref="F73:J73"/>
    <mergeCell ref="N74:O74"/>
    <mergeCell ref="F76:AO76"/>
    <mergeCell ref="AC74:AD74"/>
    <mergeCell ref="AG74:AI74"/>
    <mergeCell ref="R73:T73"/>
    <mergeCell ref="U73:Y73"/>
    <mergeCell ref="AJ75:AN75"/>
    <mergeCell ref="K72:M72"/>
    <mergeCell ref="N72:O72"/>
    <mergeCell ref="R72:T72"/>
    <mergeCell ref="AG72:AI72"/>
    <mergeCell ref="AC72:AD72"/>
    <mergeCell ref="A76:E76"/>
    <mergeCell ref="F74:J74"/>
    <mergeCell ref="K74:M74"/>
    <mergeCell ref="R74:T74"/>
    <mergeCell ref="U74:Y74"/>
    <mergeCell ref="AJ71:AN71"/>
    <mergeCell ref="AJ72:AN74"/>
    <mergeCell ref="AG73:AI73"/>
    <mergeCell ref="U72:Y72"/>
    <mergeCell ref="Z73:AB73"/>
    <mergeCell ref="AC73:AD73"/>
    <mergeCell ref="Z74:AB74"/>
    <mergeCell ref="U71:X71"/>
    <mergeCell ref="AE71:AH71"/>
    <mergeCell ref="Z71:AC71"/>
    <mergeCell ref="T62:AC62"/>
    <mergeCell ref="AD62:AE62"/>
    <mergeCell ref="T61:AC61"/>
    <mergeCell ref="G71:J71"/>
    <mergeCell ref="K71:O71"/>
    <mergeCell ref="P71:S71"/>
    <mergeCell ref="K69:O69"/>
    <mergeCell ref="P69:S69"/>
    <mergeCell ref="G69:J69"/>
    <mergeCell ref="I63:Q63"/>
    <mergeCell ref="AJ70:AN70"/>
    <mergeCell ref="AJ69:AN69"/>
    <mergeCell ref="AE70:AH70"/>
    <mergeCell ref="AD61:AE61"/>
    <mergeCell ref="AJ65:AN65"/>
    <mergeCell ref="AO67:AO68"/>
    <mergeCell ref="AJ67:AN68"/>
    <mergeCell ref="AE69:AH69"/>
    <mergeCell ref="AI67:AI68"/>
    <mergeCell ref="AJ64:AO64"/>
    <mergeCell ref="Q59:R59"/>
    <mergeCell ref="T59:U59"/>
    <mergeCell ref="U69:X69"/>
    <mergeCell ref="K67:O68"/>
    <mergeCell ref="P66:S66"/>
    <mergeCell ref="P65:S65"/>
    <mergeCell ref="R63:T63"/>
    <mergeCell ref="W63:AG63"/>
    <mergeCell ref="R61:S61"/>
    <mergeCell ref="AF62:AO62"/>
    <mergeCell ref="X59:Y59"/>
    <mergeCell ref="A4:AO6"/>
    <mergeCell ref="Y52:AA52"/>
    <mergeCell ref="AB52:AN52"/>
    <mergeCell ref="A42:L42"/>
    <mergeCell ref="A44:AO44"/>
    <mergeCell ref="Y51:AA51"/>
    <mergeCell ref="AB51:AN51"/>
    <mergeCell ref="N59:O59"/>
    <mergeCell ref="AF7:AG7"/>
    <mergeCell ref="AI7:AJ7"/>
    <mergeCell ref="AL7:AM7"/>
    <mergeCell ref="Y14:AC14"/>
    <mergeCell ref="AD14:AN14"/>
    <mergeCell ref="Y12:AA12"/>
    <mergeCell ref="AB12:AN12"/>
    <mergeCell ref="Y13:AA13"/>
    <mergeCell ref="AB13:AN13"/>
    <mergeCell ref="AA15:AC15"/>
    <mergeCell ref="AD15:AN15"/>
    <mergeCell ref="A17:AO17"/>
    <mergeCell ref="A18:E18"/>
    <mergeCell ref="F18:AE18"/>
    <mergeCell ref="AF18:AI18"/>
    <mergeCell ref="AJ18:AM18"/>
    <mergeCell ref="AN18:AO18"/>
    <mergeCell ref="A19:E20"/>
    <mergeCell ref="L19:M19"/>
    <mergeCell ref="N19:O19"/>
    <mergeCell ref="Q19:R19"/>
    <mergeCell ref="L20:M20"/>
    <mergeCell ref="N20:O20"/>
    <mergeCell ref="Q20:R20"/>
    <mergeCell ref="AF21:AO21"/>
    <mergeCell ref="R21:S21"/>
    <mergeCell ref="T21:AC21"/>
    <mergeCell ref="AD21:AE21"/>
    <mergeCell ref="H22:Q23"/>
    <mergeCell ref="AD23:AE23"/>
    <mergeCell ref="T19:U19"/>
    <mergeCell ref="X19:Y19"/>
    <mergeCell ref="AA19:AB19"/>
    <mergeCell ref="AC19:AD19"/>
    <mergeCell ref="AF19:AG19"/>
    <mergeCell ref="AC20:AD20"/>
    <mergeCell ref="AF20:AG20"/>
    <mergeCell ref="T20:U20"/>
    <mergeCell ref="X20:Y20"/>
    <mergeCell ref="AA20:AB20"/>
    <mergeCell ref="W24:AG24"/>
    <mergeCell ref="R22:S22"/>
    <mergeCell ref="T22:AC22"/>
    <mergeCell ref="AD22:AE22"/>
    <mergeCell ref="AF22:AO22"/>
    <mergeCell ref="R23:S23"/>
    <mergeCell ref="AF23:AO23"/>
    <mergeCell ref="T23:AC23"/>
    <mergeCell ref="U24:V24"/>
    <mergeCell ref="AH24:AI24"/>
    <mergeCell ref="A21:E23"/>
    <mergeCell ref="F21:G21"/>
    <mergeCell ref="H21:Q21"/>
    <mergeCell ref="A24:E24"/>
    <mergeCell ref="F24:H24"/>
    <mergeCell ref="I24:Q24"/>
    <mergeCell ref="F22:G23"/>
    <mergeCell ref="AE26:AH26"/>
    <mergeCell ref="AJ26:AN26"/>
    <mergeCell ref="U25:Y25"/>
    <mergeCell ref="Z25:AD25"/>
    <mergeCell ref="AE25:AI25"/>
    <mergeCell ref="AJ25:AO25"/>
    <mergeCell ref="Z26:AC26"/>
    <mergeCell ref="AJ24:AO24"/>
    <mergeCell ref="R24:T24"/>
    <mergeCell ref="A25:E32"/>
    <mergeCell ref="F25:J25"/>
    <mergeCell ref="K25:O25"/>
    <mergeCell ref="P25:T25"/>
    <mergeCell ref="G28:J28"/>
    <mergeCell ref="G31:J31"/>
    <mergeCell ref="K31:O31"/>
    <mergeCell ref="G32:J32"/>
    <mergeCell ref="K32:O32"/>
    <mergeCell ref="AI28:AI29"/>
    <mergeCell ref="AE27:AH27"/>
    <mergeCell ref="AJ27:AN27"/>
    <mergeCell ref="K28:O29"/>
    <mergeCell ref="AJ28:AN29"/>
    <mergeCell ref="Z27:AC27"/>
    <mergeCell ref="AD28:AD29"/>
    <mergeCell ref="AE28:AH29"/>
    <mergeCell ref="AE30:AH30"/>
    <mergeCell ref="G26:J26"/>
    <mergeCell ref="K26:O26"/>
    <mergeCell ref="P26:S26"/>
    <mergeCell ref="U26:X26"/>
    <mergeCell ref="G27:J27"/>
    <mergeCell ref="K27:O27"/>
    <mergeCell ref="P27:S27"/>
    <mergeCell ref="U27:X27"/>
    <mergeCell ref="AO28:AO29"/>
    <mergeCell ref="G29:J29"/>
    <mergeCell ref="G30:J30"/>
    <mergeCell ref="K30:O30"/>
    <mergeCell ref="P30:S30"/>
    <mergeCell ref="U30:X30"/>
    <mergeCell ref="Z30:AC30"/>
    <mergeCell ref="P28:S29"/>
    <mergeCell ref="T28:T29"/>
    <mergeCell ref="AJ30:AN30"/>
    <mergeCell ref="Y28:Y29"/>
    <mergeCell ref="P31:S31"/>
    <mergeCell ref="U31:X31"/>
    <mergeCell ref="Z31:AC31"/>
    <mergeCell ref="U28:X29"/>
    <mergeCell ref="Z28:AC29"/>
    <mergeCell ref="AE31:AH31"/>
    <mergeCell ref="AJ31:AN31"/>
    <mergeCell ref="Z32:AC32"/>
    <mergeCell ref="AE32:AH32"/>
    <mergeCell ref="AG33:AI33"/>
    <mergeCell ref="AJ32:AN32"/>
    <mergeCell ref="P32:S32"/>
    <mergeCell ref="U32:X32"/>
    <mergeCell ref="Z33:AB33"/>
    <mergeCell ref="AC33:AD33"/>
    <mergeCell ref="A37:E37"/>
    <mergeCell ref="F37:AO37"/>
    <mergeCell ref="A33:E35"/>
    <mergeCell ref="F33:J33"/>
    <mergeCell ref="K33:M33"/>
    <mergeCell ref="N33:O33"/>
    <mergeCell ref="AO33:AO35"/>
    <mergeCell ref="F34:J34"/>
    <mergeCell ref="K34:M34"/>
    <mergeCell ref="AC34:AD34"/>
    <mergeCell ref="U33:Y33"/>
    <mergeCell ref="AD53:AN53"/>
    <mergeCell ref="AG34:AI34"/>
    <mergeCell ref="AC35:AD35"/>
    <mergeCell ref="F36:AI36"/>
    <mergeCell ref="AG35:AI35"/>
    <mergeCell ref="AL46:AM46"/>
    <mergeCell ref="AA54:AC54"/>
    <mergeCell ref="Y53:AC53"/>
    <mergeCell ref="AD54:AM54"/>
    <mergeCell ref="N35:O35"/>
    <mergeCell ref="R35:T35"/>
    <mergeCell ref="U35:Y35"/>
    <mergeCell ref="Z35:AB35"/>
    <mergeCell ref="AJ33:AN35"/>
    <mergeCell ref="R33:T33"/>
    <mergeCell ref="J39:AF40"/>
    <mergeCell ref="F35:J35"/>
    <mergeCell ref="N34:O34"/>
    <mergeCell ref="R34:T34"/>
    <mergeCell ref="Z34:AB34"/>
    <mergeCell ref="U34:Y34"/>
    <mergeCell ref="A64:E71"/>
    <mergeCell ref="AF60:AO60"/>
    <mergeCell ref="AD60:AE60"/>
    <mergeCell ref="AJ36:AN36"/>
    <mergeCell ref="AF46:AG46"/>
    <mergeCell ref="AI46:AJ46"/>
    <mergeCell ref="A36:E36"/>
    <mergeCell ref="AN57:AO57"/>
    <mergeCell ref="F64:J64"/>
    <mergeCell ref="U67:X68"/>
    <mergeCell ref="U66:X66"/>
    <mergeCell ref="U65:X65"/>
    <mergeCell ref="G65:J65"/>
    <mergeCell ref="G67:J67"/>
    <mergeCell ref="K65:O65"/>
    <mergeCell ref="G66:J66"/>
    <mergeCell ref="K66:O66"/>
    <mergeCell ref="T67:T68"/>
    <mergeCell ref="AC59:AD59"/>
    <mergeCell ref="R62:S62"/>
    <mergeCell ref="U63:V63"/>
    <mergeCell ref="P64:T64"/>
    <mergeCell ref="AO72:AO74"/>
    <mergeCell ref="Z66:AC66"/>
    <mergeCell ref="AE66:AH66"/>
    <mergeCell ref="AE67:AH68"/>
    <mergeCell ref="AJ66:AN66"/>
    <mergeCell ref="AJ63:AO63"/>
    <mergeCell ref="Z72:AB72"/>
    <mergeCell ref="AF58:AG58"/>
    <mergeCell ref="Z65:AC65"/>
    <mergeCell ref="U64:Y64"/>
    <mergeCell ref="Z64:AD64"/>
    <mergeCell ref="AE64:AI64"/>
    <mergeCell ref="AH63:AI63"/>
    <mergeCell ref="AE65:AH65"/>
    <mergeCell ref="AF61:AO61"/>
    <mergeCell ref="AA59:AB59"/>
    <mergeCell ref="K70:O70"/>
    <mergeCell ref="P70:S70"/>
    <mergeCell ref="Z67:AC68"/>
    <mergeCell ref="Z70:AC70"/>
    <mergeCell ref="Z69:AC69"/>
    <mergeCell ref="P67:S68"/>
    <mergeCell ref="Y67:Y68"/>
    <mergeCell ref="F72:J72"/>
    <mergeCell ref="A75:E75"/>
    <mergeCell ref="F75:AI75"/>
    <mergeCell ref="G68:J68"/>
    <mergeCell ref="U70:X70"/>
    <mergeCell ref="K73:M73"/>
    <mergeCell ref="N73:O73"/>
    <mergeCell ref="A72:E74"/>
    <mergeCell ref="AD67:AD68"/>
    <mergeCell ref="G70:J70"/>
    <mergeCell ref="AC2:AD2"/>
    <mergeCell ref="R60:S60"/>
    <mergeCell ref="L58:M58"/>
    <mergeCell ref="T60:AC60"/>
    <mergeCell ref="N58:O58"/>
    <mergeCell ref="Q58:R58"/>
    <mergeCell ref="T58:U58"/>
    <mergeCell ref="AC58:AD58"/>
    <mergeCell ref="F57:AE57"/>
    <mergeCell ref="K35:M35"/>
    <mergeCell ref="AF57:AI57"/>
    <mergeCell ref="AF59:AG59"/>
    <mergeCell ref="L59:M59"/>
    <mergeCell ref="A60:E62"/>
    <mergeCell ref="F60:G60"/>
    <mergeCell ref="K64:O64"/>
    <mergeCell ref="F61:G62"/>
    <mergeCell ref="H61:Q62"/>
    <mergeCell ref="A57:E57"/>
    <mergeCell ref="X58:Y58"/>
    <mergeCell ref="E2:P2"/>
    <mergeCell ref="S2:T2"/>
    <mergeCell ref="X2:Y2"/>
    <mergeCell ref="A58:E59"/>
    <mergeCell ref="A63:E63"/>
    <mergeCell ref="F63:H63"/>
    <mergeCell ref="H60:Q60"/>
    <mergeCell ref="A56:AO56"/>
    <mergeCell ref="AA58:AB58"/>
    <mergeCell ref="AJ57:AM57"/>
  </mergeCells>
  <dataValidations count="3">
    <dataValidation type="list" allowBlank="1" showInputMessage="1" showErrorMessage="1" sqref="F21:G23 F26:F32 R21:S23 AD21:AE23">
      <formula1>$AV$22</formula1>
    </dataValidation>
    <dataValidation type="list" allowBlank="1" showInputMessage="1" showErrorMessage="1" sqref="AA19:AB20 AA58:AB59">
      <formula1>$AV$19:$AV$20</formula1>
    </dataValidation>
    <dataValidation type="list" allowBlank="1" showInputMessage="1" showErrorMessage="1" sqref="X19:Y20 X58:Y59">
      <formula1>$AS$19:$AS$25</formula1>
    </dataValidation>
  </dataValidations>
  <printOptions/>
  <pageMargins left="0.5118110236220472" right="0.3937007874015748" top="0.35433070866141736" bottom="0.35433070866141736" header="0.31496062992125984" footer="0.31496062992125984"/>
  <pageSetup horizontalDpi="600" verticalDpi="600" orientation="portrait" paperSize="9" scale="95" r:id="rId1"/>
  <headerFooter>
    <oddHeader>&amp;R&amp;P/3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58"/>
  <sheetViews>
    <sheetView showZeros="0" zoomScalePageLayoutView="0" workbookViewId="0" topLeftCell="A1">
      <selection activeCell="B1" sqref="B1"/>
    </sheetView>
  </sheetViews>
  <sheetFormatPr defaultColWidth="2.57421875" defaultRowHeight="15" customHeight="1"/>
  <cols>
    <col min="1" max="1" width="2.57421875" style="108" customWidth="1"/>
    <col min="2" max="5" width="2.421875" style="108" customWidth="1"/>
    <col min="6" max="10" width="2.57421875" style="108" customWidth="1"/>
    <col min="11" max="12" width="1.57421875" style="108" customWidth="1"/>
    <col min="13" max="15" width="2.57421875" style="108" customWidth="1"/>
    <col min="16" max="16" width="1.57421875" style="108" customWidth="1"/>
    <col min="17" max="19" width="2.57421875" style="108" customWidth="1"/>
    <col min="20" max="20" width="3.57421875" style="108" customWidth="1"/>
    <col min="21" max="21" width="1.8515625" style="108" customWidth="1"/>
    <col min="22" max="23" width="2.57421875" style="108" customWidth="1"/>
    <col min="24" max="24" width="3.57421875" style="108" customWidth="1"/>
    <col min="25" max="25" width="1.8515625" style="108" customWidth="1"/>
    <col min="26" max="27" width="2.57421875" style="108" customWidth="1"/>
    <col min="28" max="28" width="3.57421875" style="108" customWidth="1"/>
    <col min="29" max="30" width="1.8515625" style="108" customWidth="1"/>
    <col min="31" max="31" width="1.57421875" style="108" customWidth="1"/>
    <col min="32" max="32" width="2.57421875" style="108" customWidth="1"/>
    <col min="33" max="33" width="3.57421875" style="108" customWidth="1"/>
    <col min="34" max="34" width="1.8515625" style="108" customWidth="1"/>
    <col min="35" max="38" width="2.57421875" style="108" customWidth="1"/>
    <col min="39" max="39" width="1.8515625" style="108" customWidth="1"/>
    <col min="40" max="16384" width="2.57421875" style="108" customWidth="1"/>
  </cols>
  <sheetData>
    <row r="1" spans="2:22" s="105" customFormat="1" ht="19.5" customHeight="1" thickBot="1">
      <c r="B1" s="105" t="s">
        <v>164</v>
      </c>
      <c r="V1" s="106" t="s">
        <v>165</v>
      </c>
    </row>
    <row r="2" spans="1:39" ht="15" customHeight="1" thickBot="1">
      <c r="A2" s="107"/>
      <c r="B2" s="440"/>
      <c r="C2" s="441"/>
      <c r="D2" s="441"/>
      <c r="E2" s="441"/>
      <c r="F2" s="436" t="s">
        <v>16</v>
      </c>
      <c r="G2" s="436"/>
      <c r="H2" s="436"/>
      <c r="I2" s="436"/>
      <c r="J2" s="436"/>
      <c r="K2" s="442" t="s">
        <v>22</v>
      </c>
      <c r="L2" s="442"/>
      <c r="M2" s="442"/>
      <c r="N2" s="442"/>
      <c r="O2" s="442"/>
      <c r="P2" s="442"/>
      <c r="Q2" s="442"/>
      <c r="R2" s="436" t="s">
        <v>48</v>
      </c>
      <c r="S2" s="436"/>
      <c r="T2" s="436"/>
      <c r="U2" s="436"/>
      <c r="V2" s="436" t="s">
        <v>24</v>
      </c>
      <c r="W2" s="436"/>
      <c r="X2" s="436"/>
      <c r="Y2" s="436"/>
      <c r="Z2" s="437" t="s">
        <v>25</v>
      </c>
      <c r="AA2" s="438"/>
      <c r="AB2" s="438"/>
      <c r="AC2" s="439"/>
      <c r="AD2" s="436" t="s">
        <v>166</v>
      </c>
      <c r="AE2" s="436"/>
      <c r="AF2" s="436"/>
      <c r="AG2" s="436"/>
      <c r="AH2" s="436"/>
      <c r="AI2" s="436" t="s">
        <v>27</v>
      </c>
      <c r="AJ2" s="436"/>
      <c r="AK2" s="436"/>
      <c r="AL2" s="436"/>
      <c r="AM2" s="443"/>
    </row>
    <row r="3" spans="1:39" ht="15" customHeight="1" thickTop="1">
      <c r="A3" s="109"/>
      <c r="B3" s="444"/>
      <c r="C3" s="445"/>
      <c r="D3" s="445"/>
      <c r="E3" s="445"/>
      <c r="F3" s="446" t="s">
        <v>167</v>
      </c>
      <c r="G3" s="446"/>
      <c r="H3" s="446"/>
      <c r="I3" s="446"/>
      <c r="J3" s="447"/>
      <c r="K3" s="448"/>
      <c r="L3" s="449"/>
      <c r="M3" s="449"/>
      <c r="N3" s="449"/>
      <c r="O3" s="449"/>
      <c r="P3" s="449"/>
      <c r="Q3" s="450"/>
      <c r="R3" s="451"/>
      <c r="S3" s="452"/>
      <c r="T3" s="453"/>
      <c r="U3" s="110" t="s">
        <v>28</v>
      </c>
      <c r="V3" s="452"/>
      <c r="W3" s="452"/>
      <c r="X3" s="453"/>
      <c r="Y3" s="110" t="s">
        <v>28</v>
      </c>
      <c r="Z3" s="454"/>
      <c r="AA3" s="455"/>
      <c r="AB3" s="455"/>
      <c r="AC3" s="110" t="s">
        <v>28</v>
      </c>
      <c r="AD3" s="452"/>
      <c r="AE3" s="452"/>
      <c r="AF3" s="452"/>
      <c r="AG3" s="453"/>
      <c r="AH3" s="110" t="s">
        <v>28</v>
      </c>
      <c r="AI3" s="456"/>
      <c r="AJ3" s="456"/>
      <c r="AK3" s="456"/>
      <c r="AL3" s="457"/>
      <c r="AM3" s="111" t="s">
        <v>28</v>
      </c>
    </row>
    <row r="4" spans="1:39" ht="15" customHeight="1" thickBot="1">
      <c r="A4" s="112"/>
      <c r="B4" s="444" t="s">
        <v>168</v>
      </c>
      <c r="C4" s="445"/>
      <c r="D4" s="445"/>
      <c r="E4" s="445"/>
      <c r="F4" s="446" t="s">
        <v>169</v>
      </c>
      <c r="G4" s="446"/>
      <c r="H4" s="446"/>
      <c r="I4" s="446"/>
      <c r="J4" s="447"/>
      <c r="K4" s="458"/>
      <c r="L4" s="459"/>
      <c r="M4" s="459"/>
      <c r="N4" s="459"/>
      <c r="O4" s="459"/>
      <c r="P4" s="459"/>
      <c r="Q4" s="460"/>
      <c r="R4" s="451"/>
      <c r="S4" s="452"/>
      <c r="T4" s="453"/>
      <c r="U4" s="110" t="s">
        <v>28</v>
      </c>
      <c r="V4" s="452"/>
      <c r="W4" s="452"/>
      <c r="X4" s="453"/>
      <c r="Y4" s="110" t="s">
        <v>28</v>
      </c>
      <c r="Z4" s="454"/>
      <c r="AA4" s="455"/>
      <c r="AB4" s="455"/>
      <c r="AC4" s="110" t="s">
        <v>28</v>
      </c>
      <c r="AD4" s="452"/>
      <c r="AE4" s="452"/>
      <c r="AF4" s="452"/>
      <c r="AG4" s="453"/>
      <c r="AH4" s="110" t="s">
        <v>28</v>
      </c>
      <c r="AI4" s="456"/>
      <c r="AJ4" s="456"/>
      <c r="AK4" s="456"/>
      <c r="AL4" s="457"/>
      <c r="AM4" s="111" t="s">
        <v>28</v>
      </c>
    </row>
    <row r="5" spans="1:39" ht="15" customHeight="1" thickBot="1" thickTop="1">
      <c r="A5" s="113"/>
      <c r="B5" s="461" t="s">
        <v>16</v>
      </c>
      <c r="C5" s="461"/>
      <c r="D5" s="461"/>
      <c r="E5" s="462"/>
      <c r="F5" s="463" t="s">
        <v>78</v>
      </c>
      <c r="G5" s="463"/>
      <c r="H5" s="463"/>
      <c r="I5" s="463"/>
      <c r="J5" s="464"/>
      <c r="K5" s="458"/>
      <c r="L5" s="459"/>
      <c r="M5" s="459"/>
      <c r="N5" s="459"/>
      <c r="O5" s="459"/>
      <c r="P5" s="459"/>
      <c r="Q5" s="460"/>
      <c r="R5" s="451"/>
      <c r="S5" s="452"/>
      <c r="T5" s="453"/>
      <c r="U5" s="110" t="s">
        <v>28</v>
      </c>
      <c r="V5" s="452"/>
      <c r="W5" s="452"/>
      <c r="X5" s="453"/>
      <c r="Y5" s="110" t="s">
        <v>28</v>
      </c>
      <c r="Z5" s="454"/>
      <c r="AA5" s="455"/>
      <c r="AB5" s="455"/>
      <c r="AC5" s="110" t="s">
        <v>28</v>
      </c>
      <c r="AD5" s="452"/>
      <c r="AE5" s="452"/>
      <c r="AF5" s="452"/>
      <c r="AG5" s="453"/>
      <c r="AH5" s="110" t="s">
        <v>28</v>
      </c>
      <c r="AI5" s="456"/>
      <c r="AJ5" s="456"/>
      <c r="AK5" s="456"/>
      <c r="AL5" s="457"/>
      <c r="AM5" s="111" t="s">
        <v>28</v>
      </c>
    </row>
    <row r="6" spans="1:39" ht="15" customHeight="1" thickTop="1">
      <c r="A6" s="109" t="s">
        <v>59</v>
      </c>
      <c r="B6" s="444"/>
      <c r="C6" s="445"/>
      <c r="D6" s="445"/>
      <c r="E6" s="445"/>
      <c r="F6" s="446" t="s">
        <v>19</v>
      </c>
      <c r="G6" s="446"/>
      <c r="H6" s="446"/>
      <c r="I6" s="446"/>
      <c r="J6" s="447"/>
      <c r="K6" s="458"/>
      <c r="L6" s="459"/>
      <c r="M6" s="459"/>
      <c r="N6" s="459"/>
      <c r="O6" s="459"/>
      <c r="P6" s="459"/>
      <c r="Q6" s="460"/>
      <c r="R6" s="451"/>
      <c r="S6" s="452"/>
      <c r="T6" s="453"/>
      <c r="U6" s="110" t="s">
        <v>28</v>
      </c>
      <c r="V6" s="452"/>
      <c r="W6" s="452"/>
      <c r="X6" s="453"/>
      <c r="Y6" s="110" t="s">
        <v>28</v>
      </c>
      <c r="Z6" s="454"/>
      <c r="AA6" s="455"/>
      <c r="AB6" s="455"/>
      <c r="AC6" s="110" t="s">
        <v>28</v>
      </c>
      <c r="AD6" s="452"/>
      <c r="AE6" s="452"/>
      <c r="AF6" s="452"/>
      <c r="AG6" s="453"/>
      <c r="AH6" s="110" t="s">
        <v>28</v>
      </c>
      <c r="AI6" s="456"/>
      <c r="AJ6" s="456"/>
      <c r="AK6" s="456"/>
      <c r="AL6" s="457"/>
      <c r="AM6" s="111" t="s">
        <v>28</v>
      </c>
    </row>
    <row r="7" spans="1:39" ht="15" customHeight="1" thickBot="1">
      <c r="A7" s="109"/>
      <c r="B7" s="444"/>
      <c r="C7" s="445"/>
      <c r="D7" s="445"/>
      <c r="E7" s="445"/>
      <c r="F7" s="446" t="s">
        <v>20</v>
      </c>
      <c r="G7" s="446"/>
      <c r="H7" s="446"/>
      <c r="I7" s="446"/>
      <c r="J7" s="447"/>
      <c r="K7" s="458"/>
      <c r="L7" s="459"/>
      <c r="M7" s="459"/>
      <c r="N7" s="459"/>
      <c r="O7" s="459"/>
      <c r="P7" s="459"/>
      <c r="Q7" s="460"/>
      <c r="R7" s="451"/>
      <c r="S7" s="452"/>
      <c r="T7" s="453"/>
      <c r="U7" s="110" t="s">
        <v>28</v>
      </c>
      <c r="V7" s="452"/>
      <c r="W7" s="452"/>
      <c r="X7" s="453"/>
      <c r="Y7" s="110" t="s">
        <v>28</v>
      </c>
      <c r="Z7" s="454"/>
      <c r="AA7" s="455"/>
      <c r="AB7" s="455"/>
      <c r="AC7" s="110" t="s">
        <v>28</v>
      </c>
      <c r="AD7" s="452"/>
      <c r="AE7" s="452"/>
      <c r="AF7" s="452"/>
      <c r="AG7" s="453"/>
      <c r="AH7" s="110" t="s">
        <v>28</v>
      </c>
      <c r="AI7" s="456"/>
      <c r="AJ7" s="456"/>
      <c r="AK7" s="456"/>
      <c r="AL7" s="457"/>
      <c r="AM7" s="111" t="s">
        <v>28</v>
      </c>
    </row>
    <row r="8" spans="1:39" ht="15" customHeight="1" thickBot="1" thickTop="1">
      <c r="A8" s="113"/>
      <c r="B8" s="465"/>
      <c r="C8" s="466"/>
      <c r="D8" s="466"/>
      <c r="E8" s="466"/>
      <c r="F8" s="467" t="s">
        <v>21</v>
      </c>
      <c r="G8" s="467"/>
      <c r="H8" s="467"/>
      <c r="I8" s="467"/>
      <c r="J8" s="468"/>
      <c r="K8" s="471"/>
      <c r="L8" s="472"/>
      <c r="M8" s="472"/>
      <c r="N8" s="472"/>
      <c r="O8" s="472"/>
      <c r="P8" s="472"/>
      <c r="Q8" s="473"/>
      <c r="R8" s="474"/>
      <c r="S8" s="469"/>
      <c r="T8" s="470"/>
      <c r="U8" s="114" t="s">
        <v>28</v>
      </c>
      <c r="V8" s="469"/>
      <c r="W8" s="469"/>
      <c r="X8" s="470"/>
      <c r="Y8" s="114" t="s">
        <v>28</v>
      </c>
      <c r="Z8" s="475"/>
      <c r="AA8" s="475"/>
      <c r="AB8" s="475"/>
      <c r="AC8" s="114" t="s">
        <v>28</v>
      </c>
      <c r="AD8" s="469"/>
      <c r="AE8" s="469"/>
      <c r="AF8" s="469"/>
      <c r="AG8" s="470"/>
      <c r="AH8" s="114" t="s">
        <v>28</v>
      </c>
      <c r="AI8" s="456"/>
      <c r="AJ8" s="456"/>
      <c r="AK8" s="456"/>
      <c r="AL8" s="457"/>
      <c r="AM8" s="111" t="s">
        <v>28</v>
      </c>
    </row>
    <row r="9" spans="1:39" ht="15" customHeight="1" thickTop="1">
      <c r="A9" s="109" t="s">
        <v>140</v>
      </c>
      <c r="B9" s="482" t="s">
        <v>170</v>
      </c>
      <c r="C9" s="483"/>
      <c r="D9" s="483"/>
      <c r="E9" s="483"/>
      <c r="F9" s="447"/>
      <c r="G9" s="479"/>
      <c r="H9" s="479"/>
      <c r="I9" s="479"/>
      <c r="J9" s="479"/>
      <c r="K9" s="484"/>
      <c r="L9" s="484"/>
      <c r="M9" s="484"/>
      <c r="N9" s="484"/>
      <c r="O9" s="484"/>
      <c r="P9" s="484"/>
      <c r="Q9" s="484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81"/>
      <c r="AI9" s="453">
        <f>SUM(AI3:AL8)</f>
        <v>0</v>
      </c>
      <c r="AJ9" s="476"/>
      <c r="AK9" s="476"/>
      <c r="AL9" s="476"/>
      <c r="AM9" s="111" t="s">
        <v>28</v>
      </c>
    </row>
    <row r="10" spans="1:39" ht="15" customHeight="1" thickBot="1">
      <c r="A10" s="109"/>
      <c r="B10" s="477" t="s">
        <v>171</v>
      </c>
      <c r="C10" s="477"/>
      <c r="D10" s="477"/>
      <c r="E10" s="478"/>
      <c r="F10" s="447"/>
      <c r="G10" s="479"/>
      <c r="H10" s="479"/>
      <c r="I10" s="479"/>
      <c r="J10" s="479"/>
      <c r="K10" s="479"/>
      <c r="L10" s="479"/>
      <c r="M10" s="479"/>
      <c r="N10" s="479"/>
      <c r="O10" s="480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80"/>
      <c r="AC10" s="479"/>
      <c r="AD10" s="479"/>
      <c r="AE10" s="479"/>
      <c r="AF10" s="479"/>
      <c r="AG10" s="479"/>
      <c r="AH10" s="481"/>
      <c r="AI10" s="453"/>
      <c r="AJ10" s="476"/>
      <c r="AK10" s="476"/>
      <c r="AL10" s="476"/>
      <c r="AM10" s="111" t="s">
        <v>28</v>
      </c>
    </row>
    <row r="11" spans="1:39" ht="15" customHeight="1" thickBot="1" thickTop="1">
      <c r="A11" s="113"/>
      <c r="B11" s="489" t="s">
        <v>172</v>
      </c>
      <c r="C11" s="489"/>
      <c r="D11" s="489"/>
      <c r="E11" s="490"/>
      <c r="F11" s="488" t="s">
        <v>173</v>
      </c>
      <c r="G11" s="488"/>
      <c r="H11" s="488"/>
      <c r="I11" s="488"/>
      <c r="J11" s="488"/>
      <c r="K11" s="487" t="s">
        <v>219</v>
      </c>
      <c r="L11" s="487"/>
      <c r="M11" s="487"/>
      <c r="N11" s="487"/>
      <c r="O11" s="115"/>
      <c r="P11" s="491" t="s">
        <v>174</v>
      </c>
      <c r="Q11" s="491"/>
      <c r="R11" s="485">
        <f>O11*1430</f>
        <v>0</v>
      </c>
      <c r="S11" s="485"/>
      <c r="T11" s="485"/>
      <c r="U11" s="116" t="s">
        <v>28</v>
      </c>
      <c r="V11" s="486" t="s">
        <v>175</v>
      </c>
      <c r="W11" s="486"/>
      <c r="X11" s="486"/>
      <c r="Y11" s="487" t="s">
        <v>225</v>
      </c>
      <c r="Z11" s="487"/>
      <c r="AA11" s="487"/>
      <c r="AB11" s="115"/>
      <c r="AC11" s="488" t="s">
        <v>176</v>
      </c>
      <c r="AD11" s="488"/>
      <c r="AE11" s="485">
        <f>AB11*220</f>
        <v>0</v>
      </c>
      <c r="AF11" s="485"/>
      <c r="AG11" s="485"/>
      <c r="AH11" s="117" t="s">
        <v>28</v>
      </c>
      <c r="AI11" s="498">
        <f>AE13+AE12+AE11+R13+R12+R11</f>
        <v>0</v>
      </c>
      <c r="AJ11" s="499"/>
      <c r="AK11" s="499"/>
      <c r="AL11" s="499"/>
      <c r="AM11" s="492" t="s">
        <v>28</v>
      </c>
    </row>
    <row r="12" spans="1:39" ht="15" customHeight="1" thickTop="1">
      <c r="A12" s="109" t="s">
        <v>177</v>
      </c>
      <c r="B12" s="461" t="s">
        <v>178</v>
      </c>
      <c r="C12" s="461"/>
      <c r="D12" s="461"/>
      <c r="E12" s="462"/>
      <c r="F12" s="505" t="s">
        <v>179</v>
      </c>
      <c r="G12" s="496"/>
      <c r="H12" s="496"/>
      <c r="I12" s="496"/>
      <c r="J12" s="496"/>
      <c r="K12" s="495" t="s">
        <v>224</v>
      </c>
      <c r="L12" s="495"/>
      <c r="M12" s="495"/>
      <c r="N12" s="495"/>
      <c r="O12" s="118"/>
      <c r="P12" s="506" t="s">
        <v>150</v>
      </c>
      <c r="Q12" s="506"/>
      <c r="R12" s="497">
        <f>O12*330</f>
        <v>0</v>
      </c>
      <c r="S12" s="497"/>
      <c r="T12" s="497"/>
      <c r="U12" s="119" t="s">
        <v>28</v>
      </c>
      <c r="V12" s="496" t="s">
        <v>180</v>
      </c>
      <c r="W12" s="496"/>
      <c r="X12" s="496"/>
      <c r="Y12" s="495" t="s">
        <v>226</v>
      </c>
      <c r="Z12" s="495"/>
      <c r="AA12" s="495"/>
      <c r="AB12" s="118"/>
      <c r="AC12" s="496" t="s">
        <v>151</v>
      </c>
      <c r="AD12" s="496"/>
      <c r="AE12" s="497">
        <f>AB12*55</f>
        <v>0</v>
      </c>
      <c r="AF12" s="497"/>
      <c r="AG12" s="497"/>
      <c r="AH12" s="120" t="s">
        <v>28</v>
      </c>
      <c r="AI12" s="500"/>
      <c r="AJ12" s="485"/>
      <c r="AK12" s="485"/>
      <c r="AL12" s="485"/>
      <c r="AM12" s="493"/>
    </row>
    <row r="13" spans="1:39" ht="15" customHeight="1" thickBot="1">
      <c r="A13" s="109"/>
      <c r="B13" s="507" t="s">
        <v>181</v>
      </c>
      <c r="C13" s="507"/>
      <c r="D13" s="507"/>
      <c r="E13" s="508"/>
      <c r="F13" s="504" t="s">
        <v>182</v>
      </c>
      <c r="G13" s="504"/>
      <c r="H13" s="504"/>
      <c r="I13" s="504"/>
      <c r="J13" s="504"/>
      <c r="K13" s="503" t="s">
        <v>221</v>
      </c>
      <c r="L13" s="503"/>
      <c r="M13" s="503"/>
      <c r="N13" s="503"/>
      <c r="O13" s="121"/>
      <c r="P13" s="509" t="s">
        <v>152</v>
      </c>
      <c r="Q13" s="509"/>
      <c r="R13" s="502">
        <f>O13*1650</f>
        <v>0</v>
      </c>
      <c r="S13" s="502"/>
      <c r="T13" s="502"/>
      <c r="U13" s="122" t="s">
        <v>28</v>
      </c>
      <c r="V13" s="504" t="s">
        <v>183</v>
      </c>
      <c r="W13" s="504"/>
      <c r="X13" s="504"/>
      <c r="Y13" s="503" t="s">
        <v>184</v>
      </c>
      <c r="Z13" s="503"/>
      <c r="AA13" s="503"/>
      <c r="AB13" s="121"/>
      <c r="AC13" s="504" t="s">
        <v>153</v>
      </c>
      <c r="AD13" s="504"/>
      <c r="AE13" s="502">
        <f>AB13*10</f>
        <v>0</v>
      </c>
      <c r="AF13" s="502"/>
      <c r="AG13" s="502"/>
      <c r="AH13" s="123" t="s">
        <v>28</v>
      </c>
      <c r="AI13" s="501"/>
      <c r="AJ13" s="502"/>
      <c r="AK13" s="502"/>
      <c r="AL13" s="502"/>
      <c r="AM13" s="494"/>
    </row>
    <row r="14" spans="1:39" ht="12" customHeight="1" thickTop="1">
      <c r="A14" s="109"/>
      <c r="B14" s="510" t="s">
        <v>185</v>
      </c>
      <c r="C14" s="511"/>
      <c r="D14" s="511"/>
      <c r="E14" s="512"/>
      <c r="F14" s="513" t="s">
        <v>186</v>
      </c>
      <c r="G14" s="514"/>
      <c r="H14" s="514"/>
      <c r="I14" s="514"/>
      <c r="J14" s="514"/>
      <c r="K14" s="514"/>
      <c r="L14" s="514"/>
      <c r="M14" s="514"/>
      <c r="N14" s="514"/>
      <c r="O14" s="515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5"/>
      <c r="AC14" s="514"/>
      <c r="AD14" s="514"/>
      <c r="AE14" s="514"/>
      <c r="AF14" s="514"/>
      <c r="AG14" s="514"/>
      <c r="AH14" s="514"/>
      <c r="AI14" s="518"/>
      <c r="AJ14" s="519"/>
      <c r="AK14" s="519"/>
      <c r="AL14" s="519"/>
      <c r="AM14" s="522" t="s">
        <v>28</v>
      </c>
    </row>
    <row r="15" spans="1:39" ht="12" customHeight="1" thickBot="1">
      <c r="A15" s="124"/>
      <c r="B15" s="524" t="s">
        <v>187</v>
      </c>
      <c r="C15" s="525"/>
      <c r="D15" s="525"/>
      <c r="E15" s="526"/>
      <c r="F15" s="516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20"/>
      <c r="AJ15" s="521"/>
      <c r="AK15" s="521"/>
      <c r="AL15" s="521"/>
      <c r="AM15" s="523"/>
    </row>
    <row r="16" spans="1:39" ht="15" customHeight="1" thickBot="1">
      <c r="A16" s="107"/>
      <c r="B16" s="440"/>
      <c r="C16" s="441"/>
      <c r="D16" s="441"/>
      <c r="E16" s="441"/>
      <c r="F16" s="436" t="s">
        <v>16</v>
      </c>
      <c r="G16" s="436"/>
      <c r="H16" s="436"/>
      <c r="I16" s="436"/>
      <c r="J16" s="436"/>
      <c r="K16" s="442" t="s">
        <v>22</v>
      </c>
      <c r="L16" s="442"/>
      <c r="M16" s="442"/>
      <c r="N16" s="442"/>
      <c r="O16" s="442"/>
      <c r="P16" s="442"/>
      <c r="Q16" s="442"/>
      <c r="R16" s="436" t="s">
        <v>48</v>
      </c>
      <c r="S16" s="436"/>
      <c r="T16" s="436"/>
      <c r="U16" s="436"/>
      <c r="V16" s="436" t="s">
        <v>24</v>
      </c>
      <c r="W16" s="436"/>
      <c r="X16" s="436"/>
      <c r="Y16" s="436"/>
      <c r="Z16" s="437" t="s">
        <v>25</v>
      </c>
      <c r="AA16" s="438"/>
      <c r="AB16" s="438"/>
      <c r="AC16" s="439"/>
      <c r="AD16" s="436" t="s">
        <v>166</v>
      </c>
      <c r="AE16" s="436"/>
      <c r="AF16" s="436"/>
      <c r="AG16" s="436"/>
      <c r="AH16" s="436"/>
      <c r="AI16" s="436" t="s">
        <v>27</v>
      </c>
      <c r="AJ16" s="436"/>
      <c r="AK16" s="436"/>
      <c r="AL16" s="436"/>
      <c r="AM16" s="443"/>
    </row>
    <row r="17" spans="1:39" ht="15" customHeight="1" thickTop="1">
      <c r="A17" s="109"/>
      <c r="B17" s="444"/>
      <c r="C17" s="445"/>
      <c r="D17" s="445"/>
      <c r="E17" s="445"/>
      <c r="F17" s="446" t="s">
        <v>188</v>
      </c>
      <c r="G17" s="446"/>
      <c r="H17" s="446"/>
      <c r="I17" s="446"/>
      <c r="J17" s="447"/>
      <c r="K17" s="448"/>
      <c r="L17" s="449"/>
      <c r="M17" s="449"/>
      <c r="N17" s="449"/>
      <c r="O17" s="449"/>
      <c r="P17" s="449"/>
      <c r="Q17" s="450"/>
      <c r="R17" s="451"/>
      <c r="S17" s="452"/>
      <c r="T17" s="453"/>
      <c r="U17" s="110" t="s">
        <v>28</v>
      </c>
      <c r="V17" s="452"/>
      <c r="W17" s="452"/>
      <c r="X17" s="453"/>
      <c r="Y17" s="110" t="s">
        <v>28</v>
      </c>
      <c r="Z17" s="454"/>
      <c r="AA17" s="455"/>
      <c r="AB17" s="455"/>
      <c r="AC17" s="110" t="s">
        <v>28</v>
      </c>
      <c r="AD17" s="452"/>
      <c r="AE17" s="452"/>
      <c r="AF17" s="452"/>
      <c r="AG17" s="453"/>
      <c r="AH17" s="110" t="s">
        <v>28</v>
      </c>
      <c r="AI17" s="456"/>
      <c r="AJ17" s="456"/>
      <c r="AK17" s="456"/>
      <c r="AL17" s="457"/>
      <c r="AM17" s="111" t="s">
        <v>28</v>
      </c>
    </row>
    <row r="18" spans="1:39" ht="15" customHeight="1" thickBot="1">
      <c r="A18" s="112"/>
      <c r="B18" s="444" t="s">
        <v>189</v>
      </c>
      <c r="C18" s="445"/>
      <c r="D18" s="445"/>
      <c r="E18" s="445"/>
      <c r="F18" s="446" t="s">
        <v>190</v>
      </c>
      <c r="G18" s="446"/>
      <c r="H18" s="446"/>
      <c r="I18" s="446"/>
      <c r="J18" s="447"/>
      <c r="K18" s="458"/>
      <c r="L18" s="459"/>
      <c r="M18" s="459"/>
      <c r="N18" s="459"/>
      <c r="O18" s="459"/>
      <c r="P18" s="459"/>
      <c r="Q18" s="460"/>
      <c r="R18" s="451"/>
      <c r="S18" s="452"/>
      <c r="T18" s="453"/>
      <c r="U18" s="110" t="s">
        <v>28</v>
      </c>
      <c r="V18" s="452"/>
      <c r="W18" s="452"/>
      <c r="X18" s="453"/>
      <c r="Y18" s="110" t="s">
        <v>28</v>
      </c>
      <c r="Z18" s="454"/>
      <c r="AA18" s="455"/>
      <c r="AB18" s="455"/>
      <c r="AC18" s="110" t="s">
        <v>28</v>
      </c>
      <c r="AD18" s="452"/>
      <c r="AE18" s="452"/>
      <c r="AF18" s="452"/>
      <c r="AG18" s="453"/>
      <c r="AH18" s="110" t="s">
        <v>28</v>
      </c>
      <c r="AI18" s="456"/>
      <c r="AJ18" s="456"/>
      <c r="AK18" s="456"/>
      <c r="AL18" s="457"/>
      <c r="AM18" s="111" t="s">
        <v>28</v>
      </c>
    </row>
    <row r="19" spans="1:39" ht="15" customHeight="1" thickBot="1" thickTop="1">
      <c r="A19" s="113"/>
      <c r="B19" s="461" t="s">
        <v>16</v>
      </c>
      <c r="C19" s="461"/>
      <c r="D19" s="461"/>
      <c r="E19" s="462"/>
      <c r="F19" s="463" t="s">
        <v>78</v>
      </c>
      <c r="G19" s="463"/>
      <c r="H19" s="463"/>
      <c r="I19" s="463"/>
      <c r="J19" s="464"/>
      <c r="K19" s="458"/>
      <c r="L19" s="459"/>
      <c r="M19" s="459"/>
      <c r="N19" s="459"/>
      <c r="O19" s="459"/>
      <c r="P19" s="459"/>
      <c r="Q19" s="460"/>
      <c r="R19" s="451"/>
      <c r="S19" s="452"/>
      <c r="T19" s="453"/>
      <c r="U19" s="110" t="s">
        <v>28</v>
      </c>
      <c r="V19" s="452"/>
      <c r="W19" s="452"/>
      <c r="X19" s="453"/>
      <c r="Y19" s="110" t="s">
        <v>28</v>
      </c>
      <c r="Z19" s="454"/>
      <c r="AA19" s="455"/>
      <c r="AB19" s="455"/>
      <c r="AC19" s="110" t="s">
        <v>28</v>
      </c>
      <c r="AD19" s="452"/>
      <c r="AE19" s="452"/>
      <c r="AF19" s="452"/>
      <c r="AG19" s="453"/>
      <c r="AH19" s="110" t="s">
        <v>28</v>
      </c>
      <c r="AI19" s="456"/>
      <c r="AJ19" s="456"/>
      <c r="AK19" s="456"/>
      <c r="AL19" s="457"/>
      <c r="AM19" s="111" t="s">
        <v>28</v>
      </c>
    </row>
    <row r="20" spans="1:39" ht="15" customHeight="1" thickTop="1">
      <c r="A20" s="109" t="s">
        <v>59</v>
      </c>
      <c r="B20" s="444"/>
      <c r="C20" s="445"/>
      <c r="D20" s="445"/>
      <c r="E20" s="445"/>
      <c r="F20" s="446" t="s">
        <v>19</v>
      </c>
      <c r="G20" s="446"/>
      <c r="H20" s="446"/>
      <c r="I20" s="446"/>
      <c r="J20" s="447"/>
      <c r="K20" s="458"/>
      <c r="L20" s="459"/>
      <c r="M20" s="459"/>
      <c r="N20" s="459"/>
      <c r="O20" s="459"/>
      <c r="P20" s="459"/>
      <c r="Q20" s="460"/>
      <c r="R20" s="451"/>
      <c r="S20" s="452"/>
      <c r="T20" s="453"/>
      <c r="U20" s="110" t="s">
        <v>28</v>
      </c>
      <c r="V20" s="452"/>
      <c r="W20" s="452"/>
      <c r="X20" s="453"/>
      <c r="Y20" s="110" t="s">
        <v>28</v>
      </c>
      <c r="Z20" s="454"/>
      <c r="AA20" s="455"/>
      <c r="AB20" s="455"/>
      <c r="AC20" s="110" t="s">
        <v>28</v>
      </c>
      <c r="AD20" s="452"/>
      <c r="AE20" s="452"/>
      <c r="AF20" s="452"/>
      <c r="AG20" s="453"/>
      <c r="AH20" s="110" t="s">
        <v>28</v>
      </c>
      <c r="AI20" s="456"/>
      <c r="AJ20" s="456"/>
      <c r="AK20" s="456"/>
      <c r="AL20" s="457"/>
      <c r="AM20" s="111" t="s">
        <v>28</v>
      </c>
    </row>
    <row r="21" spans="1:39" ht="15" customHeight="1" thickBot="1">
      <c r="A21" s="109"/>
      <c r="B21" s="444"/>
      <c r="C21" s="445"/>
      <c r="D21" s="445"/>
      <c r="E21" s="445"/>
      <c r="F21" s="446" t="s">
        <v>20</v>
      </c>
      <c r="G21" s="446"/>
      <c r="H21" s="446"/>
      <c r="I21" s="446"/>
      <c r="J21" s="447"/>
      <c r="K21" s="458"/>
      <c r="L21" s="459"/>
      <c r="M21" s="459"/>
      <c r="N21" s="459"/>
      <c r="O21" s="459"/>
      <c r="P21" s="459"/>
      <c r="Q21" s="460"/>
      <c r="R21" s="451"/>
      <c r="S21" s="452"/>
      <c r="T21" s="453"/>
      <c r="U21" s="110" t="s">
        <v>28</v>
      </c>
      <c r="V21" s="452"/>
      <c r="W21" s="452"/>
      <c r="X21" s="453"/>
      <c r="Y21" s="110" t="s">
        <v>28</v>
      </c>
      <c r="Z21" s="454"/>
      <c r="AA21" s="455"/>
      <c r="AB21" s="455"/>
      <c r="AC21" s="110" t="s">
        <v>28</v>
      </c>
      <c r="AD21" s="452"/>
      <c r="AE21" s="452"/>
      <c r="AF21" s="452"/>
      <c r="AG21" s="453"/>
      <c r="AH21" s="110" t="s">
        <v>28</v>
      </c>
      <c r="AI21" s="456"/>
      <c r="AJ21" s="456"/>
      <c r="AK21" s="456"/>
      <c r="AL21" s="457"/>
      <c r="AM21" s="111" t="s">
        <v>28</v>
      </c>
    </row>
    <row r="22" spans="1:39" ht="15" customHeight="1" thickBot="1" thickTop="1">
      <c r="A22" s="113"/>
      <c r="B22" s="465"/>
      <c r="C22" s="466"/>
      <c r="D22" s="466"/>
      <c r="E22" s="466"/>
      <c r="F22" s="467" t="s">
        <v>21</v>
      </c>
      <c r="G22" s="467"/>
      <c r="H22" s="467"/>
      <c r="I22" s="467"/>
      <c r="J22" s="468"/>
      <c r="K22" s="471"/>
      <c r="L22" s="472"/>
      <c r="M22" s="472"/>
      <c r="N22" s="472"/>
      <c r="O22" s="472"/>
      <c r="P22" s="472"/>
      <c r="Q22" s="473"/>
      <c r="R22" s="474"/>
      <c r="S22" s="469"/>
      <c r="T22" s="470"/>
      <c r="U22" s="114" t="s">
        <v>28</v>
      </c>
      <c r="V22" s="469"/>
      <c r="W22" s="469"/>
      <c r="X22" s="470"/>
      <c r="Y22" s="114" t="s">
        <v>28</v>
      </c>
      <c r="Z22" s="475"/>
      <c r="AA22" s="475"/>
      <c r="AB22" s="475"/>
      <c r="AC22" s="114" t="s">
        <v>28</v>
      </c>
      <c r="AD22" s="469"/>
      <c r="AE22" s="469"/>
      <c r="AF22" s="469"/>
      <c r="AG22" s="470"/>
      <c r="AH22" s="114" t="s">
        <v>28</v>
      </c>
      <c r="AI22" s="456"/>
      <c r="AJ22" s="456"/>
      <c r="AK22" s="456"/>
      <c r="AL22" s="457"/>
      <c r="AM22" s="111" t="s">
        <v>28</v>
      </c>
    </row>
    <row r="23" spans="1:39" ht="15" customHeight="1" thickTop="1">
      <c r="A23" s="109" t="s">
        <v>140</v>
      </c>
      <c r="B23" s="482" t="s">
        <v>170</v>
      </c>
      <c r="C23" s="483"/>
      <c r="D23" s="483"/>
      <c r="E23" s="483"/>
      <c r="F23" s="447"/>
      <c r="G23" s="479"/>
      <c r="H23" s="479"/>
      <c r="I23" s="479"/>
      <c r="J23" s="479"/>
      <c r="K23" s="484"/>
      <c r="L23" s="484"/>
      <c r="M23" s="484"/>
      <c r="N23" s="484"/>
      <c r="O23" s="484"/>
      <c r="P23" s="484"/>
      <c r="Q23" s="484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81"/>
      <c r="AI23" s="453">
        <f>SUM(AI17:AL22)</f>
        <v>0</v>
      </c>
      <c r="AJ23" s="476"/>
      <c r="AK23" s="476"/>
      <c r="AL23" s="476"/>
      <c r="AM23" s="111" t="s">
        <v>28</v>
      </c>
    </row>
    <row r="24" spans="1:39" ht="15" customHeight="1" thickBot="1">
      <c r="A24" s="109"/>
      <c r="B24" s="477" t="s">
        <v>171</v>
      </c>
      <c r="C24" s="477"/>
      <c r="D24" s="477"/>
      <c r="E24" s="478"/>
      <c r="F24" s="447"/>
      <c r="G24" s="479"/>
      <c r="H24" s="479"/>
      <c r="I24" s="479"/>
      <c r="J24" s="479"/>
      <c r="K24" s="479"/>
      <c r="L24" s="479"/>
      <c r="M24" s="479"/>
      <c r="N24" s="479"/>
      <c r="O24" s="480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80"/>
      <c r="AC24" s="479"/>
      <c r="AD24" s="479"/>
      <c r="AE24" s="479"/>
      <c r="AF24" s="479"/>
      <c r="AG24" s="479"/>
      <c r="AH24" s="481"/>
      <c r="AI24" s="453"/>
      <c r="AJ24" s="476"/>
      <c r="AK24" s="476"/>
      <c r="AL24" s="476"/>
      <c r="AM24" s="111" t="s">
        <v>28</v>
      </c>
    </row>
    <row r="25" spans="1:39" ht="15" customHeight="1" thickBot="1" thickTop="1">
      <c r="A25" s="113"/>
      <c r="B25" s="489" t="s">
        <v>191</v>
      </c>
      <c r="C25" s="489"/>
      <c r="D25" s="489"/>
      <c r="E25" s="490"/>
      <c r="F25" s="488" t="s">
        <v>173</v>
      </c>
      <c r="G25" s="488"/>
      <c r="H25" s="488"/>
      <c r="I25" s="488"/>
      <c r="J25" s="488"/>
      <c r="K25" s="487" t="s">
        <v>219</v>
      </c>
      <c r="L25" s="487"/>
      <c r="M25" s="487"/>
      <c r="N25" s="487"/>
      <c r="O25" s="115"/>
      <c r="P25" s="491" t="s">
        <v>174</v>
      </c>
      <c r="Q25" s="491"/>
      <c r="R25" s="485">
        <f>O25*1430</f>
        <v>0</v>
      </c>
      <c r="S25" s="485"/>
      <c r="T25" s="485"/>
      <c r="U25" s="116" t="s">
        <v>28</v>
      </c>
      <c r="V25" s="486" t="s">
        <v>175</v>
      </c>
      <c r="W25" s="486"/>
      <c r="X25" s="486"/>
      <c r="Y25" s="487" t="s">
        <v>225</v>
      </c>
      <c r="Z25" s="487"/>
      <c r="AA25" s="487"/>
      <c r="AB25" s="115"/>
      <c r="AC25" s="488" t="s">
        <v>176</v>
      </c>
      <c r="AD25" s="488"/>
      <c r="AE25" s="485">
        <f>AB25*220</f>
        <v>0</v>
      </c>
      <c r="AF25" s="485"/>
      <c r="AG25" s="485"/>
      <c r="AH25" s="117" t="s">
        <v>28</v>
      </c>
      <c r="AI25" s="498">
        <f>AE27+AE26+AE25+R27+R26+R25</f>
        <v>0</v>
      </c>
      <c r="AJ25" s="499"/>
      <c r="AK25" s="499"/>
      <c r="AL25" s="499"/>
      <c r="AM25" s="492" t="s">
        <v>28</v>
      </c>
    </row>
    <row r="26" spans="1:39" ht="15" customHeight="1" thickTop="1">
      <c r="A26" s="109" t="s">
        <v>177</v>
      </c>
      <c r="B26" s="461" t="s">
        <v>178</v>
      </c>
      <c r="C26" s="461"/>
      <c r="D26" s="461"/>
      <c r="E26" s="462"/>
      <c r="F26" s="505" t="s">
        <v>179</v>
      </c>
      <c r="G26" s="496"/>
      <c r="H26" s="496"/>
      <c r="I26" s="496"/>
      <c r="J26" s="496"/>
      <c r="K26" s="495" t="s">
        <v>224</v>
      </c>
      <c r="L26" s="495"/>
      <c r="M26" s="495"/>
      <c r="N26" s="495"/>
      <c r="O26" s="118"/>
      <c r="P26" s="506" t="s">
        <v>150</v>
      </c>
      <c r="Q26" s="506"/>
      <c r="R26" s="497">
        <f>O26*330</f>
        <v>0</v>
      </c>
      <c r="S26" s="497"/>
      <c r="T26" s="497"/>
      <c r="U26" s="119" t="s">
        <v>28</v>
      </c>
      <c r="V26" s="496" t="s">
        <v>180</v>
      </c>
      <c r="W26" s="496"/>
      <c r="X26" s="496"/>
      <c r="Y26" s="495" t="s">
        <v>226</v>
      </c>
      <c r="Z26" s="495"/>
      <c r="AA26" s="495"/>
      <c r="AB26" s="118"/>
      <c r="AC26" s="496" t="s">
        <v>151</v>
      </c>
      <c r="AD26" s="496"/>
      <c r="AE26" s="497">
        <f>AB26*55</f>
        <v>0</v>
      </c>
      <c r="AF26" s="497"/>
      <c r="AG26" s="497"/>
      <c r="AH26" s="120" t="s">
        <v>28</v>
      </c>
      <c r="AI26" s="500"/>
      <c r="AJ26" s="485"/>
      <c r="AK26" s="485"/>
      <c r="AL26" s="485"/>
      <c r="AM26" s="493"/>
    </row>
    <row r="27" spans="1:39" ht="15" customHeight="1" thickBot="1">
      <c r="A27" s="109"/>
      <c r="B27" s="507" t="s">
        <v>181</v>
      </c>
      <c r="C27" s="507"/>
      <c r="D27" s="507"/>
      <c r="E27" s="508"/>
      <c r="F27" s="504" t="s">
        <v>182</v>
      </c>
      <c r="G27" s="504"/>
      <c r="H27" s="504"/>
      <c r="I27" s="504"/>
      <c r="J27" s="504"/>
      <c r="K27" s="503" t="s">
        <v>221</v>
      </c>
      <c r="L27" s="503"/>
      <c r="M27" s="503"/>
      <c r="N27" s="503"/>
      <c r="O27" s="121"/>
      <c r="P27" s="509" t="s">
        <v>152</v>
      </c>
      <c r="Q27" s="509"/>
      <c r="R27" s="502">
        <f>O27*1650</f>
        <v>0</v>
      </c>
      <c r="S27" s="502"/>
      <c r="T27" s="502"/>
      <c r="U27" s="122" t="s">
        <v>28</v>
      </c>
      <c r="V27" s="504" t="s">
        <v>183</v>
      </c>
      <c r="W27" s="504"/>
      <c r="X27" s="504"/>
      <c r="Y27" s="503" t="s">
        <v>184</v>
      </c>
      <c r="Z27" s="503"/>
      <c r="AA27" s="503"/>
      <c r="AB27" s="121"/>
      <c r="AC27" s="504" t="s">
        <v>153</v>
      </c>
      <c r="AD27" s="504"/>
      <c r="AE27" s="502">
        <f>AB27*10</f>
        <v>0</v>
      </c>
      <c r="AF27" s="502"/>
      <c r="AG27" s="502"/>
      <c r="AH27" s="123" t="s">
        <v>28</v>
      </c>
      <c r="AI27" s="501"/>
      <c r="AJ27" s="502"/>
      <c r="AK27" s="502"/>
      <c r="AL27" s="502"/>
      <c r="AM27" s="494"/>
    </row>
    <row r="28" spans="1:39" ht="12" customHeight="1" thickTop="1">
      <c r="A28" s="109"/>
      <c r="B28" s="510" t="s">
        <v>185</v>
      </c>
      <c r="C28" s="511"/>
      <c r="D28" s="511"/>
      <c r="E28" s="512"/>
      <c r="F28" s="513" t="s">
        <v>186</v>
      </c>
      <c r="G28" s="514"/>
      <c r="H28" s="514"/>
      <c r="I28" s="514"/>
      <c r="J28" s="514"/>
      <c r="K28" s="514"/>
      <c r="L28" s="514"/>
      <c r="M28" s="514"/>
      <c r="N28" s="514"/>
      <c r="O28" s="515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5"/>
      <c r="AC28" s="514"/>
      <c r="AD28" s="514"/>
      <c r="AE28" s="514"/>
      <c r="AF28" s="514"/>
      <c r="AG28" s="514"/>
      <c r="AH28" s="514"/>
      <c r="AI28" s="518"/>
      <c r="AJ28" s="519"/>
      <c r="AK28" s="519"/>
      <c r="AL28" s="519"/>
      <c r="AM28" s="522" t="s">
        <v>28</v>
      </c>
    </row>
    <row r="29" spans="1:39" ht="12" customHeight="1" thickBot="1">
      <c r="A29" s="124"/>
      <c r="B29" s="524" t="s">
        <v>187</v>
      </c>
      <c r="C29" s="525"/>
      <c r="D29" s="525"/>
      <c r="E29" s="526"/>
      <c r="F29" s="516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20"/>
      <c r="AJ29" s="521"/>
      <c r="AK29" s="521"/>
      <c r="AL29" s="521"/>
      <c r="AM29" s="523"/>
    </row>
    <row r="30" spans="1:39" ht="15" customHeight="1" thickBot="1">
      <c r="A30" s="107"/>
      <c r="B30" s="440"/>
      <c r="C30" s="441"/>
      <c r="D30" s="441"/>
      <c r="E30" s="441"/>
      <c r="F30" s="436" t="s">
        <v>16</v>
      </c>
      <c r="G30" s="436"/>
      <c r="H30" s="436"/>
      <c r="I30" s="436"/>
      <c r="J30" s="436"/>
      <c r="K30" s="442" t="s">
        <v>22</v>
      </c>
      <c r="L30" s="442"/>
      <c r="M30" s="442"/>
      <c r="N30" s="442"/>
      <c r="O30" s="442"/>
      <c r="P30" s="442"/>
      <c r="Q30" s="442"/>
      <c r="R30" s="436" t="s">
        <v>48</v>
      </c>
      <c r="S30" s="436"/>
      <c r="T30" s="436"/>
      <c r="U30" s="436"/>
      <c r="V30" s="436" t="s">
        <v>24</v>
      </c>
      <c r="W30" s="436"/>
      <c r="X30" s="436"/>
      <c r="Y30" s="436"/>
      <c r="Z30" s="437" t="s">
        <v>25</v>
      </c>
      <c r="AA30" s="438"/>
      <c r="AB30" s="438"/>
      <c r="AC30" s="439"/>
      <c r="AD30" s="436" t="s">
        <v>166</v>
      </c>
      <c r="AE30" s="436"/>
      <c r="AF30" s="436"/>
      <c r="AG30" s="436"/>
      <c r="AH30" s="436"/>
      <c r="AI30" s="436" t="s">
        <v>27</v>
      </c>
      <c r="AJ30" s="436"/>
      <c r="AK30" s="436"/>
      <c r="AL30" s="436"/>
      <c r="AM30" s="443"/>
    </row>
    <row r="31" spans="1:39" ht="15" customHeight="1" thickTop="1">
      <c r="A31" s="109"/>
      <c r="B31" s="444"/>
      <c r="C31" s="445"/>
      <c r="D31" s="445"/>
      <c r="E31" s="445"/>
      <c r="F31" s="446" t="s">
        <v>188</v>
      </c>
      <c r="G31" s="446"/>
      <c r="H31" s="446"/>
      <c r="I31" s="446"/>
      <c r="J31" s="447"/>
      <c r="K31" s="448"/>
      <c r="L31" s="449"/>
      <c r="M31" s="449"/>
      <c r="N31" s="449"/>
      <c r="O31" s="449"/>
      <c r="P31" s="449"/>
      <c r="Q31" s="450"/>
      <c r="R31" s="451"/>
      <c r="S31" s="452"/>
      <c r="T31" s="453"/>
      <c r="U31" s="110" t="s">
        <v>28</v>
      </c>
      <c r="V31" s="452"/>
      <c r="W31" s="452"/>
      <c r="X31" s="453"/>
      <c r="Y31" s="110" t="s">
        <v>28</v>
      </c>
      <c r="Z31" s="454"/>
      <c r="AA31" s="455"/>
      <c r="AB31" s="455"/>
      <c r="AC31" s="110" t="s">
        <v>28</v>
      </c>
      <c r="AD31" s="452"/>
      <c r="AE31" s="452"/>
      <c r="AF31" s="452"/>
      <c r="AG31" s="453"/>
      <c r="AH31" s="110" t="s">
        <v>28</v>
      </c>
      <c r="AI31" s="456"/>
      <c r="AJ31" s="456"/>
      <c r="AK31" s="456"/>
      <c r="AL31" s="457"/>
      <c r="AM31" s="111" t="s">
        <v>28</v>
      </c>
    </row>
    <row r="32" spans="1:39" ht="15" customHeight="1" thickBot="1">
      <c r="A32" s="112"/>
      <c r="B32" s="444" t="s">
        <v>189</v>
      </c>
      <c r="C32" s="445"/>
      <c r="D32" s="445"/>
      <c r="E32" s="445"/>
      <c r="F32" s="446" t="s">
        <v>190</v>
      </c>
      <c r="G32" s="446"/>
      <c r="H32" s="446"/>
      <c r="I32" s="446"/>
      <c r="J32" s="447"/>
      <c r="K32" s="458"/>
      <c r="L32" s="459"/>
      <c r="M32" s="459"/>
      <c r="N32" s="459"/>
      <c r="O32" s="459"/>
      <c r="P32" s="459"/>
      <c r="Q32" s="460"/>
      <c r="R32" s="451"/>
      <c r="S32" s="452"/>
      <c r="T32" s="453"/>
      <c r="U32" s="110" t="s">
        <v>28</v>
      </c>
      <c r="V32" s="452"/>
      <c r="W32" s="452"/>
      <c r="X32" s="453"/>
      <c r="Y32" s="110" t="s">
        <v>28</v>
      </c>
      <c r="Z32" s="454"/>
      <c r="AA32" s="455"/>
      <c r="AB32" s="455"/>
      <c r="AC32" s="110" t="s">
        <v>28</v>
      </c>
      <c r="AD32" s="452"/>
      <c r="AE32" s="452"/>
      <c r="AF32" s="452"/>
      <c r="AG32" s="453"/>
      <c r="AH32" s="110" t="s">
        <v>28</v>
      </c>
      <c r="AI32" s="456"/>
      <c r="AJ32" s="456"/>
      <c r="AK32" s="456"/>
      <c r="AL32" s="457"/>
      <c r="AM32" s="111" t="s">
        <v>28</v>
      </c>
    </row>
    <row r="33" spans="1:39" ht="15" customHeight="1" thickBot="1" thickTop="1">
      <c r="A33" s="113"/>
      <c r="B33" s="461" t="s">
        <v>16</v>
      </c>
      <c r="C33" s="461"/>
      <c r="D33" s="461"/>
      <c r="E33" s="462"/>
      <c r="F33" s="463" t="s">
        <v>78</v>
      </c>
      <c r="G33" s="463"/>
      <c r="H33" s="463"/>
      <c r="I33" s="463"/>
      <c r="J33" s="464"/>
      <c r="K33" s="458"/>
      <c r="L33" s="459"/>
      <c r="M33" s="459"/>
      <c r="N33" s="459"/>
      <c r="O33" s="459"/>
      <c r="P33" s="459"/>
      <c r="Q33" s="460"/>
      <c r="R33" s="451"/>
      <c r="S33" s="452"/>
      <c r="T33" s="453"/>
      <c r="U33" s="110" t="s">
        <v>28</v>
      </c>
      <c r="V33" s="452"/>
      <c r="W33" s="452"/>
      <c r="X33" s="453"/>
      <c r="Y33" s="110" t="s">
        <v>28</v>
      </c>
      <c r="Z33" s="454"/>
      <c r="AA33" s="455"/>
      <c r="AB33" s="455"/>
      <c r="AC33" s="110" t="s">
        <v>28</v>
      </c>
      <c r="AD33" s="452"/>
      <c r="AE33" s="452"/>
      <c r="AF33" s="452"/>
      <c r="AG33" s="453"/>
      <c r="AH33" s="110" t="s">
        <v>28</v>
      </c>
      <c r="AI33" s="456"/>
      <c r="AJ33" s="456"/>
      <c r="AK33" s="456"/>
      <c r="AL33" s="457"/>
      <c r="AM33" s="111" t="s">
        <v>28</v>
      </c>
    </row>
    <row r="34" spans="1:39" ht="15" customHeight="1" thickTop="1">
      <c r="A34" s="109" t="s">
        <v>59</v>
      </c>
      <c r="B34" s="444"/>
      <c r="C34" s="445"/>
      <c r="D34" s="445"/>
      <c r="E34" s="445"/>
      <c r="F34" s="446" t="s">
        <v>19</v>
      </c>
      <c r="G34" s="446"/>
      <c r="H34" s="446"/>
      <c r="I34" s="446"/>
      <c r="J34" s="447"/>
      <c r="K34" s="458"/>
      <c r="L34" s="459"/>
      <c r="M34" s="459"/>
      <c r="N34" s="459"/>
      <c r="O34" s="459"/>
      <c r="P34" s="459"/>
      <c r="Q34" s="460"/>
      <c r="R34" s="451"/>
      <c r="S34" s="452"/>
      <c r="T34" s="453"/>
      <c r="U34" s="110" t="s">
        <v>28</v>
      </c>
      <c r="V34" s="452"/>
      <c r="W34" s="452"/>
      <c r="X34" s="453"/>
      <c r="Y34" s="110" t="s">
        <v>28</v>
      </c>
      <c r="Z34" s="454"/>
      <c r="AA34" s="455"/>
      <c r="AB34" s="455"/>
      <c r="AC34" s="110" t="s">
        <v>28</v>
      </c>
      <c r="AD34" s="452"/>
      <c r="AE34" s="452"/>
      <c r="AF34" s="452"/>
      <c r="AG34" s="453"/>
      <c r="AH34" s="110" t="s">
        <v>28</v>
      </c>
      <c r="AI34" s="456"/>
      <c r="AJ34" s="456"/>
      <c r="AK34" s="456"/>
      <c r="AL34" s="457"/>
      <c r="AM34" s="111" t="s">
        <v>28</v>
      </c>
    </row>
    <row r="35" spans="1:39" ht="15" customHeight="1" thickBot="1">
      <c r="A35" s="109"/>
      <c r="B35" s="444"/>
      <c r="C35" s="445"/>
      <c r="D35" s="445"/>
      <c r="E35" s="445"/>
      <c r="F35" s="446" t="s">
        <v>20</v>
      </c>
      <c r="G35" s="446"/>
      <c r="H35" s="446"/>
      <c r="I35" s="446"/>
      <c r="J35" s="447"/>
      <c r="K35" s="458"/>
      <c r="L35" s="459"/>
      <c r="M35" s="459"/>
      <c r="N35" s="459"/>
      <c r="O35" s="459"/>
      <c r="P35" s="459"/>
      <c r="Q35" s="460"/>
      <c r="R35" s="451"/>
      <c r="S35" s="452"/>
      <c r="T35" s="453"/>
      <c r="U35" s="110" t="s">
        <v>28</v>
      </c>
      <c r="V35" s="452"/>
      <c r="W35" s="452"/>
      <c r="X35" s="453"/>
      <c r="Y35" s="110" t="s">
        <v>28</v>
      </c>
      <c r="Z35" s="454"/>
      <c r="AA35" s="455"/>
      <c r="AB35" s="455"/>
      <c r="AC35" s="110" t="s">
        <v>28</v>
      </c>
      <c r="AD35" s="452"/>
      <c r="AE35" s="452"/>
      <c r="AF35" s="452"/>
      <c r="AG35" s="453"/>
      <c r="AH35" s="110" t="s">
        <v>28</v>
      </c>
      <c r="AI35" s="456"/>
      <c r="AJ35" s="456"/>
      <c r="AK35" s="456"/>
      <c r="AL35" s="457"/>
      <c r="AM35" s="111" t="s">
        <v>28</v>
      </c>
    </row>
    <row r="36" spans="1:39" ht="15" customHeight="1" thickBot="1" thickTop="1">
      <c r="A36" s="113"/>
      <c r="B36" s="465"/>
      <c r="C36" s="466"/>
      <c r="D36" s="466"/>
      <c r="E36" s="466"/>
      <c r="F36" s="467" t="s">
        <v>21</v>
      </c>
      <c r="G36" s="467"/>
      <c r="H36" s="467"/>
      <c r="I36" s="467"/>
      <c r="J36" s="468"/>
      <c r="K36" s="471"/>
      <c r="L36" s="472"/>
      <c r="M36" s="472"/>
      <c r="N36" s="472"/>
      <c r="O36" s="472"/>
      <c r="P36" s="472"/>
      <c r="Q36" s="473"/>
      <c r="R36" s="474"/>
      <c r="S36" s="469"/>
      <c r="T36" s="470"/>
      <c r="U36" s="114" t="s">
        <v>28</v>
      </c>
      <c r="V36" s="469"/>
      <c r="W36" s="469"/>
      <c r="X36" s="470"/>
      <c r="Y36" s="114" t="s">
        <v>28</v>
      </c>
      <c r="Z36" s="475"/>
      <c r="AA36" s="475"/>
      <c r="AB36" s="475"/>
      <c r="AC36" s="114" t="s">
        <v>28</v>
      </c>
      <c r="AD36" s="469"/>
      <c r="AE36" s="469"/>
      <c r="AF36" s="469"/>
      <c r="AG36" s="470"/>
      <c r="AH36" s="114" t="s">
        <v>28</v>
      </c>
      <c r="AI36" s="456"/>
      <c r="AJ36" s="456"/>
      <c r="AK36" s="456"/>
      <c r="AL36" s="457"/>
      <c r="AM36" s="111" t="s">
        <v>28</v>
      </c>
    </row>
    <row r="37" spans="1:39" ht="15" customHeight="1" thickTop="1">
      <c r="A37" s="109" t="s">
        <v>140</v>
      </c>
      <c r="B37" s="482" t="s">
        <v>170</v>
      </c>
      <c r="C37" s="483"/>
      <c r="D37" s="483"/>
      <c r="E37" s="483"/>
      <c r="F37" s="447"/>
      <c r="G37" s="479"/>
      <c r="H37" s="479"/>
      <c r="I37" s="479"/>
      <c r="J37" s="479"/>
      <c r="K37" s="484"/>
      <c r="L37" s="484"/>
      <c r="M37" s="484"/>
      <c r="N37" s="484"/>
      <c r="O37" s="484"/>
      <c r="P37" s="484"/>
      <c r="Q37" s="484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81"/>
      <c r="AI37" s="453">
        <f>SUM(AI31:AL36)</f>
        <v>0</v>
      </c>
      <c r="AJ37" s="476"/>
      <c r="AK37" s="476"/>
      <c r="AL37" s="476"/>
      <c r="AM37" s="111" t="s">
        <v>28</v>
      </c>
    </row>
    <row r="38" spans="1:39" ht="15" customHeight="1" thickBot="1">
      <c r="A38" s="109"/>
      <c r="B38" s="477" t="s">
        <v>171</v>
      </c>
      <c r="C38" s="477"/>
      <c r="D38" s="477"/>
      <c r="E38" s="478"/>
      <c r="F38" s="447"/>
      <c r="G38" s="479"/>
      <c r="H38" s="479"/>
      <c r="I38" s="479"/>
      <c r="J38" s="479"/>
      <c r="K38" s="479"/>
      <c r="L38" s="479"/>
      <c r="M38" s="479"/>
      <c r="N38" s="479"/>
      <c r="O38" s="480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80"/>
      <c r="AC38" s="479"/>
      <c r="AD38" s="479"/>
      <c r="AE38" s="479"/>
      <c r="AF38" s="479"/>
      <c r="AG38" s="479"/>
      <c r="AH38" s="481"/>
      <c r="AI38" s="453"/>
      <c r="AJ38" s="476"/>
      <c r="AK38" s="476"/>
      <c r="AL38" s="476"/>
      <c r="AM38" s="111" t="s">
        <v>28</v>
      </c>
    </row>
    <row r="39" spans="1:39" ht="15" customHeight="1" thickBot="1" thickTop="1">
      <c r="A39" s="113"/>
      <c r="B39" s="489" t="s">
        <v>191</v>
      </c>
      <c r="C39" s="489"/>
      <c r="D39" s="489"/>
      <c r="E39" s="490"/>
      <c r="F39" s="488" t="s">
        <v>173</v>
      </c>
      <c r="G39" s="488"/>
      <c r="H39" s="488"/>
      <c r="I39" s="488"/>
      <c r="J39" s="488"/>
      <c r="K39" s="487" t="s">
        <v>219</v>
      </c>
      <c r="L39" s="487"/>
      <c r="M39" s="487"/>
      <c r="N39" s="487"/>
      <c r="O39" s="115"/>
      <c r="P39" s="491" t="s">
        <v>174</v>
      </c>
      <c r="Q39" s="491"/>
      <c r="R39" s="485">
        <f>O39*1430</f>
        <v>0</v>
      </c>
      <c r="S39" s="485"/>
      <c r="T39" s="485"/>
      <c r="U39" s="116" t="s">
        <v>28</v>
      </c>
      <c r="V39" s="486" t="s">
        <v>175</v>
      </c>
      <c r="W39" s="486"/>
      <c r="X39" s="486"/>
      <c r="Y39" s="487" t="s">
        <v>225</v>
      </c>
      <c r="Z39" s="487"/>
      <c r="AA39" s="487"/>
      <c r="AB39" s="115"/>
      <c r="AC39" s="488" t="s">
        <v>176</v>
      </c>
      <c r="AD39" s="488"/>
      <c r="AE39" s="485">
        <f>AB39*220</f>
        <v>0</v>
      </c>
      <c r="AF39" s="485"/>
      <c r="AG39" s="485"/>
      <c r="AH39" s="117" t="s">
        <v>28</v>
      </c>
      <c r="AI39" s="498">
        <f>AE41+AE40+AE39+R41+R40+R39</f>
        <v>0</v>
      </c>
      <c r="AJ39" s="499"/>
      <c r="AK39" s="499"/>
      <c r="AL39" s="499"/>
      <c r="AM39" s="492" t="s">
        <v>28</v>
      </c>
    </row>
    <row r="40" spans="1:39" ht="15" customHeight="1" thickTop="1">
      <c r="A40" s="109" t="s">
        <v>177</v>
      </c>
      <c r="B40" s="461" t="s">
        <v>178</v>
      </c>
      <c r="C40" s="461"/>
      <c r="D40" s="461"/>
      <c r="E40" s="462"/>
      <c r="F40" s="505" t="s">
        <v>179</v>
      </c>
      <c r="G40" s="496"/>
      <c r="H40" s="496"/>
      <c r="I40" s="496"/>
      <c r="J40" s="496"/>
      <c r="K40" s="495" t="s">
        <v>224</v>
      </c>
      <c r="L40" s="495"/>
      <c r="M40" s="495"/>
      <c r="N40" s="495"/>
      <c r="O40" s="118"/>
      <c r="P40" s="506" t="s">
        <v>150</v>
      </c>
      <c r="Q40" s="506"/>
      <c r="R40" s="497">
        <f>O40*330</f>
        <v>0</v>
      </c>
      <c r="S40" s="497"/>
      <c r="T40" s="497"/>
      <c r="U40" s="119" t="s">
        <v>28</v>
      </c>
      <c r="V40" s="496" t="s">
        <v>180</v>
      </c>
      <c r="W40" s="496"/>
      <c r="X40" s="496"/>
      <c r="Y40" s="495" t="s">
        <v>226</v>
      </c>
      <c r="Z40" s="495"/>
      <c r="AA40" s="495"/>
      <c r="AB40" s="118"/>
      <c r="AC40" s="496" t="s">
        <v>151</v>
      </c>
      <c r="AD40" s="496"/>
      <c r="AE40" s="497">
        <f>AB40*55</f>
        <v>0</v>
      </c>
      <c r="AF40" s="497"/>
      <c r="AG40" s="497"/>
      <c r="AH40" s="120" t="s">
        <v>28</v>
      </c>
      <c r="AI40" s="500"/>
      <c r="AJ40" s="485"/>
      <c r="AK40" s="485"/>
      <c r="AL40" s="485"/>
      <c r="AM40" s="493"/>
    </row>
    <row r="41" spans="1:39" ht="15" customHeight="1" thickBot="1">
      <c r="A41" s="109"/>
      <c r="B41" s="507" t="s">
        <v>181</v>
      </c>
      <c r="C41" s="507"/>
      <c r="D41" s="507"/>
      <c r="E41" s="508"/>
      <c r="F41" s="504" t="s">
        <v>182</v>
      </c>
      <c r="G41" s="504"/>
      <c r="H41" s="504"/>
      <c r="I41" s="504"/>
      <c r="J41" s="504"/>
      <c r="K41" s="503" t="s">
        <v>221</v>
      </c>
      <c r="L41" s="503"/>
      <c r="M41" s="503"/>
      <c r="N41" s="503"/>
      <c r="O41" s="121"/>
      <c r="P41" s="509" t="s">
        <v>152</v>
      </c>
      <c r="Q41" s="509"/>
      <c r="R41" s="502">
        <f>O41*1650</f>
        <v>0</v>
      </c>
      <c r="S41" s="502"/>
      <c r="T41" s="502"/>
      <c r="U41" s="122" t="s">
        <v>28</v>
      </c>
      <c r="V41" s="504" t="s">
        <v>183</v>
      </c>
      <c r="W41" s="504"/>
      <c r="X41" s="504"/>
      <c r="Y41" s="503" t="s">
        <v>184</v>
      </c>
      <c r="Z41" s="503"/>
      <c r="AA41" s="503"/>
      <c r="AB41" s="121"/>
      <c r="AC41" s="504" t="s">
        <v>153</v>
      </c>
      <c r="AD41" s="504"/>
      <c r="AE41" s="502">
        <f>AB41*10</f>
        <v>0</v>
      </c>
      <c r="AF41" s="502"/>
      <c r="AG41" s="502"/>
      <c r="AH41" s="123" t="s">
        <v>28</v>
      </c>
      <c r="AI41" s="501"/>
      <c r="AJ41" s="502"/>
      <c r="AK41" s="502"/>
      <c r="AL41" s="502"/>
      <c r="AM41" s="494"/>
    </row>
    <row r="42" spans="1:39" ht="12" customHeight="1" thickTop="1">
      <c r="A42" s="109"/>
      <c r="B42" s="510" t="s">
        <v>185</v>
      </c>
      <c r="C42" s="511"/>
      <c r="D42" s="511"/>
      <c r="E42" s="512"/>
      <c r="F42" s="513" t="s">
        <v>186</v>
      </c>
      <c r="G42" s="514"/>
      <c r="H42" s="514"/>
      <c r="I42" s="514"/>
      <c r="J42" s="514"/>
      <c r="K42" s="514"/>
      <c r="L42" s="514"/>
      <c r="M42" s="514"/>
      <c r="N42" s="514"/>
      <c r="O42" s="515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5"/>
      <c r="AC42" s="514"/>
      <c r="AD42" s="514"/>
      <c r="AE42" s="514"/>
      <c r="AF42" s="514"/>
      <c r="AG42" s="514"/>
      <c r="AH42" s="514"/>
      <c r="AI42" s="518"/>
      <c r="AJ42" s="519"/>
      <c r="AK42" s="519"/>
      <c r="AL42" s="519"/>
      <c r="AM42" s="522" t="s">
        <v>28</v>
      </c>
    </row>
    <row r="43" spans="1:39" ht="12" customHeight="1" thickBot="1">
      <c r="A43" s="124"/>
      <c r="B43" s="524" t="s">
        <v>187</v>
      </c>
      <c r="C43" s="525"/>
      <c r="D43" s="525"/>
      <c r="E43" s="526"/>
      <c r="F43" s="516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20"/>
      <c r="AJ43" s="521"/>
      <c r="AK43" s="521"/>
      <c r="AL43" s="521"/>
      <c r="AM43" s="523"/>
    </row>
    <row r="44" spans="1:39" ht="15" customHeight="1" thickBot="1">
      <c r="A44" s="107"/>
      <c r="B44" s="440"/>
      <c r="C44" s="441"/>
      <c r="D44" s="441"/>
      <c r="E44" s="441"/>
      <c r="F44" s="436" t="s">
        <v>16</v>
      </c>
      <c r="G44" s="436"/>
      <c r="H44" s="436"/>
      <c r="I44" s="436"/>
      <c r="J44" s="436"/>
      <c r="K44" s="442" t="s">
        <v>22</v>
      </c>
      <c r="L44" s="442"/>
      <c r="M44" s="442"/>
      <c r="N44" s="442"/>
      <c r="O44" s="442"/>
      <c r="P44" s="442"/>
      <c r="Q44" s="442"/>
      <c r="R44" s="436" t="s">
        <v>48</v>
      </c>
      <c r="S44" s="436"/>
      <c r="T44" s="436"/>
      <c r="U44" s="436"/>
      <c r="V44" s="436" t="s">
        <v>24</v>
      </c>
      <c r="W44" s="436"/>
      <c r="X44" s="436"/>
      <c r="Y44" s="436"/>
      <c r="Z44" s="437" t="s">
        <v>25</v>
      </c>
      <c r="AA44" s="438"/>
      <c r="AB44" s="438"/>
      <c r="AC44" s="439"/>
      <c r="AD44" s="436" t="s">
        <v>166</v>
      </c>
      <c r="AE44" s="436"/>
      <c r="AF44" s="436"/>
      <c r="AG44" s="436"/>
      <c r="AH44" s="436"/>
      <c r="AI44" s="436" t="s">
        <v>27</v>
      </c>
      <c r="AJ44" s="436"/>
      <c r="AK44" s="436"/>
      <c r="AL44" s="436"/>
      <c r="AM44" s="443"/>
    </row>
    <row r="45" spans="1:39" ht="15" customHeight="1" thickTop="1">
      <c r="A45" s="109"/>
      <c r="B45" s="444"/>
      <c r="C45" s="445"/>
      <c r="D45" s="445"/>
      <c r="E45" s="445"/>
      <c r="F45" s="446" t="s">
        <v>188</v>
      </c>
      <c r="G45" s="446"/>
      <c r="H45" s="446"/>
      <c r="I45" s="446"/>
      <c r="J45" s="447"/>
      <c r="K45" s="448"/>
      <c r="L45" s="449"/>
      <c r="M45" s="449"/>
      <c r="N45" s="449"/>
      <c r="O45" s="449"/>
      <c r="P45" s="449"/>
      <c r="Q45" s="450"/>
      <c r="R45" s="451"/>
      <c r="S45" s="452"/>
      <c r="T45" s="453"/>
      <c r="U45" s="110" t="s">
        <v>28</v>
      </c>
      <c r="V45" s="452"/>
      <c r="W45" s="452"/>
      <c r="X45" s="453"/>
      <c r="Y45" s="110" t="s">
        <v>28</v>
      </c>
      <c r="Z45" s="454"/>
      <c r="AA45" s="455"/>
      <c r="AB45" s="455"/>
      <c r="AC45" s="110" t="s">
        <v>28</v>
      </c>
      <c r="AD45" s="452"/>
      <c r="AE45" s="452"/>
      <c r="AF45" s="452"/>
      <c r="AG45" s="453"/>
      <c r="AH45" s="110" t="s">
        <v>28</v>
      </c>
      <c r="AI45" s="456"/>
      <c r="AJ45" s="456"/>
      <c r="AK45" s="456"/>
      <c r="AL45" s="457"/>
      <c r="AM45" s="111" t="s">
        <v>28</v>
      </c>
    </row>
    <row r="46" spans="1:39" ht="15" customHeight="1" thickBot="1">
      <c r="A46" s="112"/>
      <c r="B46" s="444" t="s">
        <v>189</v>
      </c>
      <c r="C46" s="445"/>
      <c r="D46" s="445"/>
      <c r="E46" s="445"/>
      <c r="F46" s="446" t="s">
        <v>190</v>
      </c>
      <c r="G46" s="446"/>
      <c r="H46" s="446"/>
      <c r="I46" s="446"/>
      <c r="J46" s="447"/>
      <c r="K46" s="458"/>
      <c r="L46" s="459"/>
      <c r="M46" s="459"/>
      <c r="N46" s="459"/>
      <c r="O46" s="459"/>
      <c r="P46" s="459"/>
      <c r="Q46" s="460"/>
      <c r="R46" s="451"/>
      <c r="S46" s="452"/>
      <c r="T46" s="453"/>
      <c r="U46" s="110" t="s">
        <v>28</v>
      </c>
      <c r="V46" s="452"/>
      <c r="W46" s="452"/>
      <c r="X46" s="453"/>
      <c r="Y46" s="110" t="s">
        <v>28</v>
      </c>
      <c r="Z46" s="454"/>
      <c r="AA46" s="455"/>
      <c r="AB46" s="455"/>
      <c r="AC46" s="110" t="s">
        <v>28</v>
      </c>
      <c r="AD46" s="452"/>
      <c r="AE46" s="452"/>
      <c r="AF46" s="452"/>
      <c r="AG46" s="453"/>
      <c r="AH46" s="110" t="s">
        <v>28</v>
      </c>
      <c r="AI46" s="456"/>
      <c r="AJ46" s="456"/>
      <c r="AK46" s="456"/>
      <c r="AL46" s="457"/>
      <c r="AM46" s="111" t="s">
        <v>28</v>
      </c>
    </row>
    <row r="47" spans="1:39" ht="15" customHeight="1" thickBot="1" thickTop="1">
      <c r="A47" s="113"/>
      <c r="B47" s="461" t="s">
        <v>16</v>
      </c>
      <c r="C47" s="461"/>
      <c r="D47" s="461"/>
      <c r="E47" s="462"/>
      <c r="F47" s="463" t="s">
        <v>78</v>
      </c>
      <c r="G47" s="463"/>
      <c r="H47" s="463"/>
      <c r="I47" s="463"/>
      <c r="J47" s="464"/>
      <c r="K47" s="458"/>
      <c r="L47" s="459"/>
      <c r="M47" s="459"/>
      <c r="N47" s="459"/>
      <c r="O47" s="459"/>
      <c r="P47" s="459"/>
      <c r="Q47" s="460"/>
      <c r="R47" s="451"/>
      <c r="S47" s="452"/>
      <c r="T47" s="453"/>
      <c r="U47" s="110" t="s">
        <v>28</v>
      </c>
      <c r="V47" s="452"/>
      <c r="W47" s="452"/>
      <c r="X47" s="453"/>
      <c r="Y47" s="110" t="s">
        <v>28</v>
      </c>
      <c r="Z47" s="454"/>
      <c r="AA47" s="455"/>
      <c r="AB47" s="455"/>
      <c r="AC47" s="110" t="s">
        <v>28</v>
      </c>
      <c r="AD47" s="452"/>
      <c r="AE47" s="452"/>
      <c r="AF47" s="452"/>
      <c r="AG47" s="453"/>
      <c r="AH47" s="110" t="s">
        <v>28</v>
      </c>
      <c r="AI47" s="456"/>
      <c r="AJ47" s="456"/>
      <c r="AK47" s="456"/>
      <c r="AL47" s="457"/>
      <c r="AM47" s="111" t="s">
        <v>28</v>
      </c>
    </row>
    <row r="48" spans="1:39" ht="15" customHeight="1" thickTop="1">
      <c r="A48" s="109" t="s">
        <v>59</v>
      </c>
      <c r="B48" s="444"/>
      <c r="C48" s="445"/>
      <c r="D48" s="445"/>
      <c r="E48" s="445"/>
      <c r="F48" s="446" t="s">
        <v>19</v>
      </c>
      <c r="G48" s="446"/>
      <c r="H48" s="446"/>
      <c r="I48" s="446"/>
      <c r="J48" s="447"/>
      <c r="K48" s="458"/>
      <c r="L48" s="459"/>
      <c r="M48" s="459"/>
      <c r="N48" s="459"/>
      <c r="O48" s="459"/>
      <c r="P48" s="459"/>
      <c r="Q48" s="460"/>
      <c r="R48" s="451"/>
      <c r="S48" s="452"/>
      <c r="T48" s="453"/>
      <c r="U48" s="110" t="s">
        <v>28</v>
      </c>
      <c r="V48" s="452"/>
      <c r="W48" s="452"/>
      <c r="X48" s="453"/>
      <c r="Y48" s="110" t="s">
        <v>28</v>
      </c>
      <c r="Z48" s="454"/>
      <c r="AA48" s="455"/>
      <c r="AB48" s="455"/>
      <c r="AC48" s="110" t="s">
        <v>28</v>
      </c>
      <c r="AD48" s="452"/>
      <c r="AE48" s="452"/>
      <c r="AF48" s="452"/>
      <c r="AG48" s="453"/>
      <c r="AH48" s="110" t="s">
        <v>28</v>
      </c>
      <c r="AI48" s="456"/>
      <c r="AJ48" s="456"/>
      <c r="AK48" s="456"/>
      <c r="AL48" s="457"/>
      <c r="AM48" s="111" t="s">
        <v>28</v>
      </c>
    </row>
    <row r="49" spans="1:39" ht="15" customHeight="1" thickBot="1">
      <c r="A49" s="109"/>
      <c r="B49" s="444"/>
      <c r="C49" s="445"/>
      <c r="D49" s="445"/>
      <c r="E49" s="445"/>
      <c r="F49" s="446" t="s">
        <v>20</v>
      </c>
      <c r="G49" s="446"/>
      <c r="H49" s="446"/>
      <c r="I49" s="446"/>
      <c r="J49" s="447"/>
      <c r="K49" s="458"/>
      <c r="L49" s="459"/>
      <c r="M49" s="459"/>
      <c r="N49" s="459"/>
      <c r="O49" s="459"/>
      <c r="P49" s="459"/>
      <c r="Q49" s="460"/>
      <c r="R49" s="451"/>
      <c r="S49" s="452"/>
      <c r="T49" s="453"/>
      <c r="U49" s="110" t="s">
        <v>28</v>
      </c>
      <c r="V49" s="452"/>
      <c r="W49" s="452"/>
      <c r="X49" s="453"/>
      <c r="Y49" s="110" t="s">
        <v>28</v>
      </c>
      <c r="Z49" s="454"/>
      <c r="AA49" s="455"/>
      <c r="AB49" s="455"/>
      <c r="AC49" s="110" t="s">
        <v>28</v>
      </c>
      <c r="AD49" s="452"/>
      <c r="AE49" s="452"/>
      <c r="AF49" s="452"/>
      <c r="AG49" s="453"/>
      <c r="AH49" s="110" t="s">
        <v>28</v>
      </c>
      <c r="AI49" s="456"/>
      <c r="AJ49" s="456"/>
      <c r="AK49" s="456"/>
      <c r="AL49" s="457"/>
      <c r="AM49" s="111" t="s">
        <v>28</v>
      </c>
    </row>
    <row r="50" spans="1:39" ht="15" customHeight="1" thickBot="1" thickTop="1">
      <c r="A50" s="113"/>
      <c r="B50" s="465"/>
      <c r="C50" s="466"/>
      <c r="D50" s="466"/>
      <c r="E50" s="466"/>
      <c r="F50" s="467" t="s">
        <v>21</v>
      </c>
      <c r="G50" s="467"/>
      <c r="H50" s="467"/>
      <c r="I50" s="467"/>
      <c r="J50" s="468"/>
      <c r="K50" s="471"/>
      <c r="L50" s="472"/>
      <c r="M50" s="472"/>
      <c r="N50" s="472"/>
      <c r="O50" s="472"/>
      <c r="P50" s="472"/>
      <c r="Q50" s="473"/>
      <c r="R50" s="474"/>
      <c r="S50" s="469"/>
      <c r="T50" s="470"/>
      <c r="U50" s="114" t="s">
        <v>28</v>
      </c>
      <c r="V50" s="469"/>
      <c r="W50" s="469"/>
      <c r="X50" s="470"/>
      <c r="Y50" s="114" t="s">
        <v>28</v>
      </c>
      <c r="Z50" s="475"/>
      <c r="AA50" s="475"/>
      <c r="AB50" s="475"/>
      <c r="AC50" s="114" t="s">
        <v>28</v>
      </c>
      <c r="AD50" s="469"/>
      <c r="AE50" s="469"/>
      <c r="AF50" s="469"/>
      <c r="AG50" s="470"/>
      <c r="AH50" s="114" t="s">
        <v>28</v>
      </c>
      <c r="AI50" s="456"/>
      <c r="AJ50" s="456"/>
      <c r="AK50" s="456"/>
      <c r="AL50" s="457"/>
      <c r="AM50" s="111" t="s">
        <v>28</v>
      </c>
    </row>
    <row r="51" spans="1:39" ht="15" customHeight="1" thickTop="1">
      <c r="A51" s="109" t="s">
        <v>140</v>
      </c>
      <c r="B51" s="482" t="s">
        <v>170</v>
      </c>
      <c r="C51" s="483"/>
      <c r="D51" s="483"/>
      <c r="E51" s="483"/>
      <c r="F51" s="447"/>
      <c r="G51" s="479"/>
      <c r="H51" s="479"/>
      <c r="I51" s="479"/>
      <c r="J51" s="479"/>
      <c r="K51" s="484"/>
      <c r="L51" s="484"/>
      <c r="M51" s="484"/>
      <c r="N51" s="484"/>
      <c r="O51" s="484"/>
      <c r="P51" s="484"/>
      <c r="Q51" s="484"/>
      <c r="R51" s="479"/>
      <c r="S51" s="479"/>
      <c r="T51" s="479"/>
      <c r="U51" s="479"/>
      <c r="V51" s="479"/>
      <c r="W51" s="479"/>
      <c r="X51" s="479"/>
      <c r="Y51" s="479"/>
      <c r="Z51" s="479"/>
      <c r="AA51" s="479"/>
      <c r="AB51" s="479"/>
      <c r="AC51" s="479"/>
      <c r="AD51" s="479"/>
      <c r="AE51" s="479"/>
      <c r="AF51" s="479"/>
      <c r="AG51" s="479"/>
      <c r="AH51" s="481"/>
      <c r="AI51" s="453">
        <f>SUM(AI45:AL50)</f>
        <v>0</v>
      </c>
      <c r="AJ51" s="476"/>
      <c r="AK51" s="476"/>
      <c r="AL51" s="476"/>
      <c r="AM51" s="111" t="s">
        <v>28</v>
      </c>
    </row>
    <row r="52" spans="1:39" ht="15" customHeight="1" thickBot="1">
      <c r="A52" s="109"/>
      <c r="B52" s="477" t="s">
        <v>171</v>
      </c>
      <c r="C52" s="477"/>
      <c r="D52" s="477"/>
      <c r="E52" s="478"/>
      <c r="F52" s="447"/>
      <c r="G52" s="479"/>
      <c r="H52" s="479"/>
      <c r="I52" s="479"/>
      <c r="J52" s="479"/>
      <c r="K52" s="479"/>
      <c r="L52" s="479"/>
      <c r="M52" s="479"/>
      <c r="N52" s="479"/>
      <c r="O52" s="480"/>
      <c r="P52" s="479"/>
      <c r="Q52" s="479"/>
      <c r="R52" s="479"/>
      <c r="S52" s="479"/>
      <c r="T52" s="479"/>
      <c r="U52" s="479"/>
      <c r="V52" s="479"/>
      <c r="W52" s="479"/>
      <c r="X52" s="479"/>
      <c r="Y52" s="479"/>
      <c r="Z52" s="479"/>
      <c r="AA52" s="479"/>
      <c r="AB52" s="480"/>
      <c r="AC52" s="479"/>
      <c r="AD52" s="479"/>
      <c r="AE52" s="479"/>
      <c r="AF52" s="479"/>
      <c r="AG52" s="479"/>
      <c r="AH52" s="481"/>
      <c r="AI52" s="453"/>
      <c r="AJ52" s="476"/>
      <c r="AK52" s="476"/>
      <c r="AL52" s="476"/>
      <c r="AM52" s="111" t="s">
        <v>28</v>
      </c>
    </row>
    <row r="53" spans="1:39" ht="15" customHeight="1" thickBot="1" thickTop="1">
      <c r="A53" s="113"/>
      <c r="B53" s="489" t="s">
        <v>191</v>
      </c>
      <c r="C53" s="489"/>
      <c r="D53" s="489"/>
      <c r="E53" s="490"/>
      <c r="F53" s="488" t="s">
        <v>173</v>
      </c>
      <c r="G53" s="488"/>
      <c r="H53" s="488"/>
      <c r="I53" s="488"/>
      <c r="J53" s="488"/>
      <c r="K53" s="487" t="s">
        <v>219</v>
      </c>
      <c r="L53" s="487"/>
      <c r="M53" s="487"/>
      <c r="N53" s="487"/>
      <c r="O53" s="115"/>
      <c r="P53" s="491" t="s">
        <v>174</v>
      </c>
      <c r="Q53" s="491"/>
      <c r="R53" s="485">
        <f>O53*1430</f>
        <v>0</v>
      </c>
      <c r="S53" s="485"/>
      <c r="T53" s="485"/>
      <c r="U53" s="116" t="s">
        <v>28</v>
      </c>
      <c r="V53" s="486" t="s">
        <v>175</v>
      </c>
      <c r="W53" s="486"/>
      <c r="X53" s="486"/>
      <c r="Y53" s="487" t="s">
        <v>225</v>
      </c>
      <c r="Z53" s="487"/>
      <c r="AA53" s="487"/>
      <c r="AB53" s="115"/>
      <c r="AC53" s="488" t="s">
        <v>176</v>
      </c>
      <c r="AD53" s="488"/>
      <c r="AE53" s="485">
        <f>AB53*220</f>
        <v>0</v>
      </c>
      <c r="AF53" s="485"/>
      <c r="AG53" s="485"/>
      <c r="AH53" s="117" t="s">
        <v>28</v>
      </c>
      <c r="AI53" s="498">
        <f>AE55+AE54+AE53+R55+R54+R53</f>
        <v>0</v>
      </c>
      <c r="AJ53" s="499"/>
      <c r="AK53" s="499"/>
      <c r="AL53" s="499"/>
      <c r="AM53" s="492" t="s">
        <v>28</v>
      </c>
    </row>
    <row r="54" spans="1:39" ht="15" customHeight="1" thickTop="1">
      <c r="A54" s="109" t="s">
        <v>177</v>
      </c>
      <c r="B54" s="461" t="s">
        <v>178</v>
      </c>
      <c r="C54" s="461"/>
      <c r="D54" s="461"/>
      <c r="E54" s="462"/>
      <c r="F54" s="505" t="s">
        <v>179</v>
      </c>
      <c r="G54" s="496"/>
      <c r="H54" s="496"/>
      <c r="I54" s="496"/>
      <c r="J54" s="496"/>
      <c r="K54" s="495" t="s">
        <v>224</v>
      </c>
      <c r="L54" s="495"/>
      <c r="M54" s="495"/>
      <c r="N54" s="495"/>
      <c r="O54" s="118"/>
      <c r="P54" s="506" t="s">
        <v>150</v>
      </c>
      <c r="Q54" s="506"/>
      <c r="R54" s="497">
        <f>O54*330</f>
        <v>0</v>
      </c>
      <c r="S54" s="497"/>
      <c r="T54" s="497"/>
      <c r="U54" s="119" t="s">
        <v>28</v>
      </c>
      <c r="V54" s="496" t="s">
        <v>180</v>
      </c>
      <c r="W54" s="496"/>
      <c r="X54" s="496"/>
      <c r="Y54" s="495" t="s">
        <v>226</v>
      </c>
      <c r="Z54" s="495"/>
      <c r="AA54" s="495"/>
      <c r="AB54" s="118"/>
      <c r="AC54" s="496" t="s">
        <v>151</v>
      </c>
      <c r="AD54" s="496"/>
      <c r="AE54" s="497">
        <f>AB54*55</f>
        <v>0</v>
      </c>
      <c r="AF54" s="497"/>
      <c r="AG54" s="497"/>
      <c r="AH54" s="120" t="s">
        <v>28</v>
      </c>
      <c r="AI54" s="500"/>
      <c r="AJ54" s="485"/>
      <c r="AK54" s="485"/>
      <c r="AL54" s="485"/>
      <c r="AM54" s="493"/>
    </row>
    <row r="55" spans="1:39" ht="15" customHeight="1" thickBot="1">
      <c r="A55" s="109"/>
      <c r="B55" s="507" t="s">
        <v>181</v>
      </c>
      <c r="C55" s="507"/>
      <c r="D55" s="507"/>
      <c r="E55" s="508"/>
      <c r="F55" s="504" t="s">
        <v>182</v>
      </c>
      <c r="G55" s="504"/>
      <c r="H55" s="504"/>
      <c r="I55" s="504"/>
      <c r="J55" s="504"/>
      <c r="K55" s="503" t="s">
        <v>221</v>
      </c>
      <c r="L55" s="503"/>
      <c r="M55" s="503"/>
      <c r="N55" s="503"/>
      <c r="O55" s="121"/>
      <c r="P55" s="509" t="s">
        <v>152</v>
      </c>
      <c r="Q55" s="509"/>
      <c r="R55" s="502">
        <f>O55*1650</f>
        <v>0</v>
      </c>
      <c r="S55" s="502"/>
      <c r="T55" s="502"/>
      <c r="U55" s="122" t="s">
        <v>28</v>
      </c>
      <c r="V55" s="504" t="s">
        <v>183</v>
      </c>
      <c r="W55" s="504"/>
      <c r="X55" s="504"/>
      <c r="Y55" s="503" t="s">
        <v>184</v>
      </c>
      <c r="Z55" s="503"/>
      <c r="AA55" s="503"/>
      <c r="AB55" s="121"/>
      <c r="AC55" s="504" t="s">
        <v>153</v>
      </c>
      <c r="AD55" s="504"/>
      <c r="AE55" s="502">
        <f>AB55*10</f>
        <v>0</v>
      </c>
      <c r="AF55" s="502"/>
      <c r="AG55" s="502"/>
      <c r="AH55" s="123" t="s">
        <v>28</v>
      </c>
      <c r="AI55" s="501"/>
      <c r="AJ55" s="502"/>
      <c r="AK55" s="502"/>
      <c r="AL55" s="502"/>
      <c r="AM55" s="494"/>
    </row>
    <row r="56" spans="1:39" ht="12" customHeight="1" thickTop="1">
      <c r="A56" s="109"/>
      <c r="B56" s="510" t="s">
        <v>185</v>
      </c>
      <c r="C56" s="511"/>
      <c r="D56" s="511"/>
      <c r="E56" s="512"/>
      <c r="F56" s="513" t="s">
        <v>186</v>
      </c>
      <c r="G56" s="514"/>
      <c r="H56" s="514"/>
      <c r="I56" s="514"/>
      <c r="J56" s="514"/>
      <c r="K56" s="514"/>
      <c r="L56" s="514"/>
      <c r="M56" s="514"/>
      <c r="N56" s="514"/>
      <c r="O56" s="515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5"/>
      <c r="AC56" s="514"/>
      <c r="AD56" s="514"/>
      <c r="AE56" s="514"/>
      <c r="AF56" s="514"/>
      <c r="AG56" s="514"/>
      <c r="AH56" s="514"/>
      <c r="AI56" s="518"/>
      <c r="AJ56" s="519"/>
      <c r="AK56" s="519"/>
      <c r="AL56" s="519"/>
      <c r="AM56" s="522" t="s">
        <v>28</v>
      </c>
    </row>
    <row r="57" spans="1:39" ht="12" customHeight="1" thickBot="1">
      <c r="A57" s="124"/>
      <c r="B57" s="524" t="s">
        <v>187</v>
      </c>
      <c r="C57" s="525"/>
      <c r="D57" s="525"/>
      <c r="E57" s="526"/>
      <c r="F57" s="516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20"/>
      <c r="AJ57" s="521"/>
      <c r="AK57" s="521"/>
      <c r="AL57" s="521"/>
      <c r="AM57" s="523"/>
    </row>
    <row r="58" spans="1:39" ht="30" customHeight="1" thickBot="1">
      <c r="A58" s="527" t="s">
        <v>192</v>
      </c>
      <c r="B58" s="528"/>
      <c r="C58" s="528"/>
      <c r="D58" s="528"/>
      <c r="E58" s="529"/>
      <c r="F58" s="530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531"/>
      <c r="S58" s="531"/>
      <c r="T58" s="531"/>
      <c r="U58" s="531"/>
      <c r="V58" s="531"/>
      <c r="W58" s="531"/>
      <c r="X58" s="531"/>
      <c r="Y58" s="531"/>
      <c r="Z58" s="531"/>
      <c r="AA58" s="531"/>
      <c r="AB58" s="531"/>
      <c r="AC58" s="531"/>
      <c r="AD58" s="532" t="s">
        <v>193</v>
      </c>
      <c r="AE58" s="528"/>
      <c r="AF58" s="528"/>
      <c r="AG58" s="529"/>
      <c r="AH58" s="533"/>
      <c r="AI58" s="533"/>
      <c r="AJ58" s="533"/>
      <c r="AK58" s="533"/>
      <c r="AL58" s="533"/>
      <c r="AM58" s="125" t="s">
        <v>28</v>
      </c>
    </row>
  </sheetData>
  <sheetProtection/>
  <mergeCells count="388">
    <mergeCell ref="AM56:AM57"/>
    <mergeCell ref="B57:E57"/>
    <mergeCell ref="A58:E58"/>
    <mergeCell ref="F58:AC58"/>
    <mergeCell ref="AD58:AG58"/>
    <mergeCell ref="AH58:AL58"/>
    <mergeCell ref="AI56:AL57"/>
    <mergeCell ref="B56:E56"/>
    <mergeCell ref="F56:AH57"/>
    <mergeCell ref="AE55:AG55"/>
    <mergeCell ref="AM53:AM55"/>
    <mergeCell ref="B55:E55"/>
    <mergeCell ref="F55:J55"/>
    <mergeCell ref="K55:N55"/>
    <mergeCell ref="P55:Q55"/>
    <mergeCell ref="R55:T55"/>
    <mergeCell ref="Y54:AA54"/>
    <mergeCell ref="B54:E54"/>
    <mergeCell ref="F54:J54"/>
    <mergeCell ref="B53:E53"/>
    <mergeCell ref="F53:J53"/>
    <mergeCell ref="K53:N53"/>
    <mergeCell ref="V55:X55"/>
    <mergeCell ref="P53:Q53"/>
    <mergeCell ref="R53:T53"/>
    <mergeCell ref="V53:X53"/>
    <mergeCell ref="K54:N54"/>
    <mergeCell ref="P54:Q54"/>
    <mergeCell ref="AI53:AL55"/>
    <mergeCell ref="Y53:AA53"/>
    <mergeCell ref="AC53:AD53"/>
    <mergeCell ref="AE53:AG53"/>
    <mergeCell ref="V54:X54"/>
    <mergeCell ref="R54:T54"/>
    <mergeCell ref="AC54:AD54"/>
    <mergeCell ref="AE54:AG54"/>
    <mergeCell ref="Y55:AA55"/>
    <mergeCell ref="AC55:AD55"/>
    <mergeCell ref="AI51:AL51"/>
    <mergeCell ref="B52:E52"/>
    <mergeCell ref="F52:AH52"/>
    <mergeCell ref="AI52:AL52"/>
    <mergeCell ref="B50:E50"/>
    <mergeCell ref="F50:J50"/>
    <mergeCell ref="K50:Q50"/>
    <mergeCell ref="R50:T50"/>
    <mergeCell ref="B51:E51"/>
    <mergeCell ref="F51:AH51"/>
    <mergeCell ref="AD48:AG48"/>
    <mergeCell ref="AI48:AL48"/>
    <mergeCell ref="V47:X47"/>
    <mergeCell ref="Z47:AB47"/>
    <mergeCell ref="AD50:AG50"/>
    <mergeCell ref="AI50:AL50"/>
    <mergeCell ref="K49:Q49"/>
    <mergeCell ref="R49:T49"/>
    <mergeCell ref="AD49:AG49"/>
    <mergeCell ref="AI49:AL49"/>
    <mergeCell ref="V50:X50"/>
    <mergeCell ref="Z50:AB50"/>
    <mergeCell ref="B48:E48"/>
    <mergeCell ref="F48:J48"/>
    <mergeCell ref="K48:Q48"/>
    <mergeCell ref="R48:T48"/>
    <mergeCell ref="V49:X49"/>
    <mergeCell ref="Z49:AB49"/>
    <mergeCell ref="V48:X48"/>
    <mergeCell ref="Z48:AB48"/>
    <mergeCell ref="B49:E49"/>
    <mergeCell ref="F49:J49"/>
    <mergeCell ref="AD46:AG46"/>
    <mergeCell ref="AI46:AL46"/>
    <mergeCell ref="B47:E47"/>
    <mergeCell ref="F47:J47"/>
    <mergeCell ref="K47:Q47"/>
    <mergeCell ref="R47:T47"/>
    <mergeCell ref="AD47:AG47"/>
    <mergeCell ref="AI47:AL47"/>
    <mergeCell ref="B46:E46"/>
    <mergeCell ref="F46:J46"/>
    <mergeCell ref="K46:Q46"/>
    <mergeCell ref="R46:T46"/>
    <mergeCell ref="V46:X46"/>
    <mergeCell ref="Z46:AB46"/>
    <mergeCell ref="B45:E45"/>
    <mergeCell ref="F45:J45"/>
    <mergeCell ref="K45:Q45"/>
    <mergeCell ref="R45:T45"/>
    <mergeCell ref="AD45:AG45"/>
    <mergeCell ref="AI45:AL45"/>
    <mergeCell ref="V45:X45"/>
    <mergeCell ref="Z45:AB45"/>
    <mergeCell ref="AM42:AM43"/>
    <mergeCell ref="B43:E43"/>
    <mergeCell ref="B44:E44"/>
    <mergeCell ref="F44:J44"/>
    <mergeCell ref="K44:Q44"/>
    <mergeCell ref="R44:U44"/>
    <mergeCell ref="V44:Y44"/>
    <mergeCell ref="Z44:AC44"/>
    <mergeCell ref="K41:N41"/>
    <mergeCell ref="AD44:AH44"/>
    <mergeCell ref="AI44:AM44"/>
    <mergeCell ref="Y41:AA41"/>
    <mergeCell ref="AC41:AD41"/>
    <mergeCell ref="AE41:AG41"/>
    <mergeCell ref="V39:X39"/>
    <mergeCell ref="B42:E42"/>
    <mergeCell ref="F42:AH43"/>
    <mergeCell ref="AI42:AL43"/>
    <mergeCell ref="V40:X40"/>
    <mergeCell ref="Y40:AA40"/>
    <mergeCell ref="AC40:AD40"/>
    <mergeCell ref="AE40:AG40"/>
    <mergeCell ref="B41:E41"/>
    <mergeCell ref="F41:J41"/>
    <mergeCell ref="AC39:AD39"/>
    <mergeCell ref="AE39:AG39"/>
    <mergeCell ref="AI39:AL41"/>
    <mergeCell ref="AM39:AM41"/>
    <mergeCell ref="P41:Q41"/>
    <mergeCell ref="R41:T41"/>
    <mergeCell ref="V41:X41"/>
    <mergeCell ref="Y39:AA39"/>
    <mergeCell ref="R40:T40"/>
    <mergeCell ref="R39:T39"/>
    <mergeCell ref="B39:E39"/>
    <mergeCell ref="F39:J39"/>
    <mergeCell ref="K39:N39"/>
    <mergeCell ref="P39:Q39"/>
    <mergeCell ref="B40:E40"/>
    <mergeCell ref="F40:J40"/>
    <mergeCell ref="K40:N40"/>
    <mergeCell ref="P40:Q40"/>
    <mergeCell ref="AD36:AG36"/>
    <mergeCell ref="AI36:AL36"/>
    <mergeCell ref="B37:E37"/>
    <mergeCell ref="F37:AH37"/>
    <mergeCell ref="AI37:AL37"/>
    <mergeCell ref="B38:E38"/>
    <mergeCell ref="F38:AH38"/>
    <mergeCell ref="AI38:AL38"/>
    <mergeCell ref="B36:E36"/>
    <mergeCell ref="F36:J36"/>
    <mergeCell ref="K36:Q36"/>
    <mergeCell ref="R36:T36"/>
    <mergeCell ref="V36:X36"/>
    <mergeCell ref="Z36:AB36"/>
    <mergeCell ref="AD34:AG34"/>
    <mergeCell ref="AI34:AL34"/>
    <mergeCell ref="AD35:AG35"/>
    <mergeCell ref="AI35:AL35"/>
    <mergeCell ref="V35:X35"/>
    <mergeCell ref="Z35:AB35"/>
    <mergeCell ref="V33:X33"/>
    <mergeCell ref="Z33:AB33"/>
    <mergeCell ref="B35:E35"/>
    <mergeCell ref="F35:J35"/>
    <mergeCell ref="K35:Q35"/>
    <mergeCell ref="R35:T35"/>
    <mergeCell ref="B34:E34"/>
    <mergeCell ref="F34:J34"/>
    <mergeCell ref="K34:Q34"/>
    <mergeCell ref="R34:T34"/>
    <mergeCell ref="V34:X34"/>
    <mergeCell ref="Z34:AB34"/>
    <mergeCell ref="AD32:AG32"/>
    <mergeCell ref="AI32:AL32"/>
    <mergeCell ref="B33:E33"/>
    <mergeCell ref="F33:J33"/>
    <mergeCell ref="K33:Q33"/>
    <mergeCell ref="R33:T33"/>
    <mergeCell ref="AD33:AG33"/>
    <mergeCell ref="AI33:AL33"/>
    <mergeCell ref="B32:E32"/>
    <mergeCell ref="F32:J32"/>
    <mergeCell ref="K32:Q32"/>
    <mergeCell ref="R32:T32"/>
    <mergeCell ref="V32:X32"/>
    <mergeCell ref="Z32:AB32"/>
    <mergeCell ref="B31:E31"/>
    <mergeCell ref="F31:J31"/>
    <mergeCell ref="K31:Q31"/>
    <mergeCell ref="R31:T31"/>
    <mergeCell ref="AD31:AG31"/>
    <mergeCell ref="AI31:AL31"/>
    <mergeCell ref="V31:X31"/>
    <mergeCell ref="Z31:AB31"/>
    <mergeCell ref="B29:E29"/>
    <mergeCell ref="B30:E30"/>
    <mergeCell ref="F30:J30"/>
    <mergeCell ref="K30:Q30"/>
    <mergeCell ref="R30:U30"/>
    <mergeCell ref="V30:Y30"/>
    <mergeCell ref="K27:N27"/>
    <mergeCell ref="AD30:AH30"/>
    <mergeCell ref="AI30:AM30"/>
    <mergeCell ref="Y27:AA27"/>
    <mergeCell ref="AC27:AD27"/>
    <mergeCell ref="AE27:AG27"/>
    <mergeCell ref="AM28:AM29"/>
    <mergeCell ref="Z30:AC30"/>
    <mergeCell ref="V25:X25"/>
    <mergeCell ref="B28:E28"/>
    <mergeCell ref="F28:AH29"/>
    <mergeCell ref="AI28:AL29"/>
    <mergeCell ref="V26:X26"/>
    <mergeCell ref="Y26:AA26"/>
    <mergeCell ref="AC26:AD26"/>
    <mergeCell ref="AE26:AG26"/>
    <mergeCell ref="B27:E27"/>
    <mergeCell ref="F27:J27"/>
    <mergeCell ref="AC25:AD25"/>
    <mergeCell ref="AE25:AG25"/>
    <mergeCell ref="AI25:AL27"/>
    <mergeCell ref="AM25:AM27"/>
    <mergeCell ref="P27:Q27"/>
    <mergeCell ref="R27:T27"/>
    <mergeCell ref="V27:X27"/>
    <mergeCell ref="Y25:AA25"/>
    <mergeCell ref="R26:T26"/>
    <mergeCell ref="R25:T25"/>
    <mergeCell ref="B25:E25"/>
    <mergeCell ref="F25:J25"/>
    <mergeCell ref="K25:N25"/>
    <mergeCell ref="P25:Q25"/>
    <mergeCell ref="B26:E26"/>
    <mergeCell ref="F26:J26"/>
    <mergeCell ref="K26:N26"/>
    <mergeCell ref="P26:Q26"/>
    <mergeCell ref="AD22:AG22"/>
    <mergeCell ref="AI22:AL22"/>
    <mergeCell ref="B23:E23"/>
    <mergeCell ref="F23:AH23"/>
    <mergeCell ref="AI23:AL23"/>
    <mergeCell ref="B24:E24"/>
    <mergeCell ref="F24:AH24"/>
    <mergeCell ref="AI24:AL24"/>
    <mergeCell ref="B22:E22"/>
    <mergeCell ref="F22:J22"/>
    <mergeCell ref="K22:Q22"/>
    <mergeCell ref="R22:T22"/>
    <mergeCell ref="V22:X22"/>
    <mergeCell ref="Z22:AB22"/>
    <mergeCell ref="B21:E21"/>
    <mergeCell ref="F21:J21"/>
    <mergeCell ref="K21:Q21"/>
    <mergeCell ref="R21:T21"/>
    <mergeCell ref="AD21:AG21"/>
    <mergeCell ref="AI21:AL21"/>
    <mergeCell ref="V21:X21"/>
    <mergeCell ref="Z21:AB21"/>
    <mergeCell ref="AD19:AG19"/>
    <mergeCell ref="AI19:AL19"/>
    <mergeCell ref="V20:X20"/>
    <mergeCell ref="Z20:AB20"/>
    <mergeCell ref="AD20:AG20"/>
    <mergeCell ref="AI20:AL20"/>
    <mergeCell ref="V19:X19"/>
    <mergeCell ref="Z19:AB19"/>
    <mergeCell ref="B19:E19"/>
    <mergeCell ref="F19:J19"/>
    <mergeCell ref="K19:Q19"/>
    <mergeCell ref="R19:T19"/>
    <mergeCell ref="B20:E20"/>
    <mergeCell ref="F20:J20"/>
    <mergeCell ref="K20:Q20"/>
    <mergeCell ref="R20:T20"/>
    <mergeCell ref="AD17:AG17"/>
    <mergeCell ref="AI17:AL17"/>
    <mergeCell ref="B18:E18"/>
    <mergeCell ref="F18:J18"/>
    <mergeCell ref="K18:Q18"/>
    <mergeCell ref="R18:T18"/>
    <mergeCell ref="V18:X18"/>
    <mergeCell ref="Z18:AB18"/>
    <mergeCell ref="AD18:AG18"/>
    <mergeCell ref="AI18:AL18"/>
    <mergeCell ref="B17:E17"/>
    <mergeCell ref="F17:J17"/>
    <mergeCell ref="K17:Q17"/>
    <mergeCell ref="R17:T17"/>
    <mergeCell ref="V17:X17"/>
    <mergeCell ref="Z17:AB17"/>
    <mergeCell ref="AI14:AL15"/>
    <mergeCell ref="AM14:AM15"/>
    <mergeCell ref="B15:E15"/>
    <mergeCell ref="Z16:AC16"/>
    <mergeCell ref="AD16:AH16"/>
    <mergeCell ref="AI16:AM16"/>
    <mergeCell ref="V13:X13"/>
    <mergeCell ref="B16:E16"/>
    <mergeCell ref="F16:J16"/>
    <mergeCell ref="K16:Q16"/>
    <mergeCell ref="R16:U16"/>
    <mergeCell ref="B14:E14"/>
    <mergeCell ref="F14:AH15"/>
    <mergeCell ref="AE13:AG13"/>
    <mergeCell ref="B12:E12"/>
    <mergeCell ref="F12:J12"/>
    <mergeCell ref="K12:N12"/>
    <mergeCell ref="P12:Q12"/>
    <mergeCell ref="V16:Y16"/>
    <mergeCell ref="B13:E13"/>
    <mergeCell ref="F13:J13"/>
    <mergeCell ref="K13:N13"/>
    <mergeCell ref="P13:Q13"/>
    <mergeCell ref="R13:T13"/>
    <mergeCell ref="AM11:AM13"/>
    <mergeCell ref="Y12:AA12"/>
    <mergeCell ref="AC12:AD12"/>
    <mergeCell ref="AE12:AG12"/>
    <mergeCell ref="R12:T12"/>
    <mergeCell ref="V12:X12"/>
    <mergeCell ref="AE11:AG11"/>
    <mergeCell ref="AI11:AL13"/>
    <mergeCell ref="Y13:AA13"/>
    <mergeCell ref="AC13:AD13"/>
    <mergeCell ref="R11:T11"/>
    <mergeCell ref="V11:X11"/>
    <mergeCell ref="Y11:AA11"/>
    <mergeCell ref="AC11:AD11"/>
    <mergeCell ref="B11:E11"/>
    <mergeCell ref="F11:J11"/>
    <mergeCell ref="K11:N11"/>
    <mergeCell ref="P11:Q11"/>
    <mergeCell ref="K8:Q8"/>
    <mergeCell ref="R8:T8"/>
    <mergeCell ref="V8:X8"/>
    <mergeCell ref="Z8:AB8"/>
    <mergeCell ref="AI9:AL9"/>
    <mergeCell ref="B10:E10"/>
    <mergeCell ref="F10:AH10"/>
    <mergeCell ref="AI10:AL10"/>
    <mergeCell ref="B9:E9"/>
    <mergeCell ref="F9:AH9"/>
    <mergeCell ref="V7:X7"/>
    <mergeCell ref="Z7:AB7"/>
    <mergeCell ref="B8:E8"/>
    <mergeCell ref="F8:J8"/>
    <mergeCell ref="AD6:AG6"/>
    <mergeCell ref="AI6:AL6"/>
    <mergeCell ref="AD7:AG7"/>
    <mergeCell ref="AI7:AL7"/>
    <mergeCell ref="AD8:AG8"/>
    <mergeCell ref="AI8:AL8"/>
    <mergeCell ref="B6:E6"/>
    <mergeCell ref="F6:J6"/>
    <mergeCell ref="K6:Q6"/>
    <mergeCell ref="R6:T6"/>
    <mergeCell ref="K7:Q7"/>
    <mergeCell ref="R7:T7"/>
    <mergeCell ref="B7:E7"/>
    <mergeCell ref="F7:J7"/>
    <mergeCell ref="V6:X6"/>
    <mergeCell ref="Z6:AB6"/>
    <mergeCell ref="AD4:AG4"/>
    <mergeCell ref="AI4:AL4"/>
    <mergeCell ref="V5:X5"/>
    <mergeCell ref="Z5:AB5"/>
    <mergeCell ref="AD5:AG5"/>
    <mergeCell ref="AI5:AL5"/>
    <mergeCell ref="V4:X4"/>
    <mergeCell ref="Z4:AB4"/>
    <mergeCell ref="B4:E4"/>
    <mergeCell ref="F4:J4"/>
    <mergeCell ref="K4:Q4"/>
    <mergeCell ref="R4:T4"/>
    <mergeCell ref="B5:E5"/>
    <mergeCell ref="F5:J5"/>
    <mergeCell ref="K5:Q5"/>
    <mergeCell ref="R5:T5"/>
    <mergeCell ref="AD2:AH2"/>
    <mergeCell ref="AI2:AM2"/>
    <mergeCell ref="B3:E3"/>
    <mergeCell ref="F3:J3"/>
    <mergeCell ref="K3:Q3"/>
    <mergeCell ref="R3:T3"/>
    <mergeCell ref="V3:X3"/>
    <mergeCell ref="Z3:AB3"/>
    <mergeCell ref="AD3:AG3"/>
    <mergeCell ref="AI3:AL3"/>
    <mergeCell ref="V2:Y2"/>
    <mergeCell ref="Z2:AC2"/>
    <mergeCell ref="B2:E2"/>
    <mergeCell ref="F2:J2"/>
    <mergeCell ref="K2:Q2"/>
    <mergeCell ref="R2:U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AS69"/>
  <sheetViews>
    <sheetView showZeros="0" zoomScalePageLayoutView="0" workbookViewId="0" topLeftCell="A1">
      <selection activeCell="F57" sqref="F57:AL57"/>
    </sheetView>
  </sheetViews>
  <sheetFormatPr defaultColWidth="2.421875" defaultRowHeight="18" customHeight="1"/>
  <cols>
    <col min="1" max="30" width="2.421875" style="1" customWidth="1"/>
    <col min="31" max="16384" width="2.421875" style="1" customWidth="1"/>
  </cols>
  <sheetData>
    <row r="1" ht="9.75" customHeight="1"/>
    <row r="2" spans="1:30" ht="19.5" customHeight="1">
      <c r="A2" s="44"/>
      <c r="B2" s="44"/>
      <c r="C2" s="44"/>
      <c r="D2" s="167" t="s">
        <v>134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70"/>
      <c r="R2" s="163"/>
      <c r="S2" s="164"/>
      <c r="T2" s="1" t="s">
        <v>118</v>
      </c>
      <c r="W2" s="165"/>
      <c r="X2" s="166"/>
      <c r="Y2" s="1" t="s">
        <v>119</v>
      </c>
      <c r="AB2" s="161"/>
      <c r="AC2" s="162"/>
      <c r="AD2" s="1" t="s">
        <v>120</v>
      </c>
    </row>
    <row r="3" ht="9.75" customHeight="1"/>
    <row r="4" spans="1:38" ht="19.5" customHeight="1">
      <c r="A4" s="403" t="s">
        <v>139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</row>
    <row r="5" spans="1:39" ht="19.5" customHeigh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2"/>
    </row>
    <row r="6" spans="1:39" ht="19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26:39" ht="19.5" customHeight="1" thickBot="1">
      <c r="Z7" s="14"/>
      <c r="AA7" s="588" t="s">
        <v>218</v>
      </c>
      <c r="AB7" s="589"/>
      <c r="AC7" s="359"/>
      <c r="AD7" s="359"/>
      <c r="AE7" s="58" t="s">
        <v>142</v>
      </c>
      <c r="AF7" s="359"/>
      <c r="AG7" s="359"/>
      <c r="AH7" s="58" t="s">
        <v>141</v>
      </c>
      <c r="AI7" s="359"/>
      <c r="AJ7" s="359"/>
      <c r="AK7" s="76" t="s">
        <v>140</v>
      </c>
      <c r="AL7" s="14"/>
      <c r="AM7" s="14"/>
    </row>
    <row r="8" spans="26:39" ht="19.5" customHeight="1"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ht="19.5" customHeight="1">
      <c r="B9" s="1" t="s">
        <v>132</v>
      </c>
    </row>
    <row r="10" ht="19.5" customHeight="1" thickBot="1"/>
    <row r="11" spans="22:37" ht="24.75" customHeight="1">
      <c r="V11" s="77" t="s">
        <v>1</v>
      </c>
      <c r="W11" s="78"/>
      <c r="X11" s="78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8"/>
    </row>
    <row r="12" spans="22:37" ht="24.75" customHeight="1">
      <c r="V12" s="79" t="s">
        <v>2</v>
      </c>
      <c r="W12" s="12"/>
      <c r="X12" s="12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4"/>
    </row>
    <row r="13" spans="22:37" ht="24.75" customHeight="1">
      <c r="V13" s="79" t="s">
        <v>3</v>
      </c>
      <c r="W13" s="12"/>
      <c r="X13" s="12"/>
      <c r="Y13" s="12"/>
      <c r="Z13" s="1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2"/>
    </row>
    <row r="14" spans="22:37" ht="24.75" customHeight="1" thickBot="1">
      <c r="V14" s="80"/>
      <c r="W14" s="81"/>
      <c r="X14" s="590" t="s">
        <v>143</v>
      </c>
      <c r="Y14" s="590"/>
      <c r="Z14" s="590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5"/>
    </row>
    <row r="15" ht="19.5" customHeight="1"/>
    <row r="16" spans="1:39" ht="19.5" customHeight="1" thickBot="1">
      <c r="A16" s="567" t="s">
        <v>136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44"/>
    </row>
    <row r="17" spans="1:39" ht="45" customHeight="1" thickBot="1">
      <c r="A17" s="353" t="s">
        <v>4</v>
      </c>
      <c r="B17" s="316"/>
      <c r="C17" s="316"/>
      <c r="D17" s="316"/>
      <c r="E17" s="316"/>
      <c r="F17" s="577" t="s">
        <v>195</v>
      </c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9"/>
      <c r="AC17" s="357" t="s">
        <v>6</v>
      </c>
      <c r="AD17" s="357"/>
      <c r="AE17" s="357"/>
      <c r="AF17" s="357"/>
      <c r="AG17" s="563"/>
      <c r="AH17" s="585"/>
      <c r="AI17" s="585"/>
      <c r="AJ17" s="564"/>
      <c r="AK17" s="292" t="s">
        <v>7</v>
      </c>
      <c r="AL17" s="294"/>
      <c r="AM17" s="13"/>
    </row>
    <row r="18" spans="1:45" ht="25.5" customHeight="1" thickBot="1">
      <c r="A18" s="349" t="s">
        <v>5</v>
      </c>
      <c r="B18" s="350"/>
      <c r="C18" s="350"/>
      <c r="D18" s="350"/>
      <c r="E18" s="350"/>
      <c r="F18" s="72"/>
      <c r="G18" s="6"/>
      <c r="H18" s="6"/>
      <c r="I18" s="55"/>
      <c r="J18" s="382" t="s">
        <v>216</v>
      </c>
      <c r="K18" s="382"/>
      <c r="L18" s="563"/>
      <c r="M18" s="564"/>
      <c r="N18" s="53" t="s">
        <v>58</v>
      </c>
      <c r="O18" s="563"/>
      <c r="P18" s="564"/>
      <c r="Q18" s="53" t="s">
        <v>59</v>
      </c>
      <c r="R18" s="563"/>
      <c r="S18" s="564"/>
      <c r="T18" s="53" t="s">
        <v>56</v>
      </c>
      <c r="U18" s="53"/>
      <c r="V18" s="565"/>
      <c r="W18" s="566"/>
      <c r="X18" s="53"/>
      <c r="Y18" s="586"/>
      <c r="Z18" s="587"/>
      <c r="AA18" s="563"/>
      <c r="AB18" s="564"/>
      <c r="AC18" s="53" t="s">
        <v>62</v>
      </c>
      <c r="AD18" s="536"/>
      <c r="AE18" s="537"/>
      <c r="AF18" s="15" t="s">
        <v>63</v>
      </c>
      <c r="AG18" s="13"/>
      <c r="AH18" s="13"/>
      <c r="AI18" s="6"/>
      <c r="AJ18" s="6"/>
      <c r="AK18" s="45"/>
      <c r="AL18" s="73"/>
      <c r="AM18" s="6"/>
      <c r="AP18" s="32" t="s">
        <v>60</v>
      </c>
      <c r="AS18" s="1" t="s">
        <v>61</v>
      </c>
    </row>
    <row r="19" spans="1:45" ht="25.5" customHeight="1" thickBot="1">
      <c r="A19" s="340"/>
      <c r="B19" s="341"/>
      <c r="C19" s="341"/>
      <c r="D19" s="341"/>
      <c r="E19" s="341"/>
      <c r="F19" s="72"/>
      <c r="G19" s="6"/>
      <c r="H19" s="6"/>
      <c r="I19" s="55"/>
      <c r="J19" s="382" t="s">
        <v>216</v>
      </c>
      <c r="K19" s="382"/>
      <c r="L19" s="556"/>
      <c r="M19" s="557"/>
      <c r="N19" s="53" t="s">
        <v>58</v>
      </c>
      <c r="O19" s="556"/>
      <c r="P19" s="557"/>
      <c r="Q19" s="53" t="s">
        <v>59</v>
      </c>
      <c r="R19" s="556"/>
      <c r="S19" s="557"/>
      <c r="T19" s="53" t="s">
        <v>56</v>
      </c>
      <c r="U19" s="53"/>
      <c r="V19" s="558"/>
      <c r="W19" s="559"/>
      <c r="X19" s="53"/>
      <c r="Y19" s="534"/>
      <c r="Z19" s="535"/>
      <c r="AA19" s="556"/>
      <c r="AB19" s="557"/>
      <c r="AC19" s="53" t="s">
        <v>62</v>
      </c>
      <c r="AD19" s="536"/>
      <c r="AE19" s="537"/>
      <c r="AF19" s="13" t="s">
        <v>194</v>
      </c>
      <c r="AG19" s="13"/>
      <c r="AH19" s="13"/>
      <c r="AI19" s="6"/>
      <c r="AJ19" s="6"/>
      <c r="AK19" s="6"/>
      <c r="AL19" s="74"/>
      <c r="AM19" s="6"/>
      <c r="AP19" s="32" t="s">
        <v>64</v>
      </c>
      <c r="AS19" s="1" t="s">
        <v>70</v>
      </c>
    </row>
    <row r="20" spans="1:42" ht="51.75" customHeight="1" thickBot="1">
      <c r="A20" s="349" t="s">
        <v>16</v>
      </c>
      <c r="B20" s="350"/>
      <c r="C20" s="350"/>
      <c r="D20" s="350"/>
      <c r="E20" s="350"/>
      <c r="F20" s="568" t="s">
        <v>195</v>
      </c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69"/>
      <c r="AJ20" s="569"/>
      <c r="AK20" s="569"/>
      <c r="AL20" s="570"/>
      <c r="AM20" s="75"/>
      <c r="AP20" s="32" t="s">
        <v>65</v>
      </c>
    </row>
    <row r="21" spans="1:45" ht="21.75" customHeight="1">
      <c r="A21" s="571" t="s">
        <v>47</v>
      </c>
      <c r="B21" s="572"/>
      <c r="C21" s="572"/>
      <c r="D21" s="572"/>
      <c r="E21" s="572"/>
      <c r="F21" s="91"/>
      <c r="G21" s="560" t="s">
        <v>127</v>
      </c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2"/>
      <c r="AM21" s="75"/>
      <c r="AP21" s="32" t="s">
        <v>66</v>
      </c>
      <c r="AS21" s="1" t="s">
        <v>121</v>
      </c>
    </row>
    <row r="22" spans="1:42" ht="21.75" customHeight="1">
      <c r="A22" s="573"/>
      <c r="B22" s="574"/>
      <c r="C22" s="574"/>
      <c r="D22" s="574"/>
      <c r="E22" s="574"/>
      <c r="F22" s="92"/>
      <c r="G22" s="580" t="s">
        <v>128</v>
      </c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581"/>
      <c r="AL22" s="582"/>
      <c r="AM22" s="75"/>
      <c r="AP22" s="32" t="s">
        <v>67</v>
      </c>
    </row>
    <row r="23" spans="1:42" ht="21.75" customHeight="1">
      <c r="A23" s="573"/>
      <c r="B23" s="574"/>
      <c r="C23" s="574"/>
      <c r="D23" s="574"/>
      <c r="E23" s="574"/>
      <c r="F23" s="92"/>
      <c r="G23" s="580" t="s">
        <v>129</v>
      </c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1"/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2"/>
      <c r="AM23" s="75"/>
      <c r="AP23" s="32" t="s">
        <v>68</v>
      </c>
    </row>
    <row r="24" spans="1:42" ht="21.75" customHeight="1">
      <c r="A24" s="573"/>
      <c r="B24" s="574"/>
      <c r="C24" s="574"/>
      <c r="D24" s="574"/>
      <c r="E24" s="574"/>
      <c r="F24" s="92"/>
      <c r="G24" s="580" t="s">
        <v>130</v>
      </c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2"/>
      <c r="AM24" s="75"/>
      <c r="AP24" s="32" t="s">
        <v>69</v>
      </c>
    </row>
    <row r="25" spans="1:39" ht="21.75" customHeight="1" thickBot="1">
      <c r="A25" s="573"/>
      <c r="B25" s="574"/>
      <c r="C25" s="574"/>
      <c r="D25" s="574"/>
      <c r="E25" s="574"/>
      <c r="F25" s="93"/>
      <c r="G25" s="580" t="s">
        <v>131</v>
      </c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2"/>
      <c r="AM25" s="75"/>
    </row>
    <row r="26" spans="1:39" ht="21.75" customHeight="1">
      <c r="A26" s="575"/>
      <c r="B26" s="576"/>
      <c r="C26" s="576"/>
      <c r="D26" s="576"/>
      <c r="E26" s="576"/>
      <c r="F26" s="82"/>
      <c r="G26" s="612" t="s">
        <v>148</v>
      </c>
      <c r="H26" s="612"/>
      <c r="I26" s="612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130" t="s">
        <v>149</v>
      </c>
      <c r="AK26" s="129"/>
      <c r="AL26" s="131"/>
      <c r="AM26" s="75"/>
    </row>
    <row r="27" spans="1:39" ht="30" customHeight="1">
      <c r="A27" s="269" t="s">
        <v>48</v>
      </c>
      <c r="B27" s="270"/>
      <c r="C27" s="270"/>
      <c r="D27" s="270"/>
      <c r="E27" s="271"/>
      <c r="F27" s="353" t="s">
        <v>49</v>
      </c>
      <c r="G27" s="316"/>
      <c r="H27" s="316"/>
      <c r="I27" s="316"/>
      <c r="J27" s="316"/>
      <c r="K27" s="316"/>
      <c r="L27" s="316"/>
      <c r="M27" s="316"/>
      <c r="N27" s="316"/>
      <c r="O27" s="316"/>
      <c r="P27" s="342"/>
      <c r="Q27" s="353" t="s">
        <v>50</v>
      </c>
      <c r="R27" s="316"/>
      <c r="S27" s="316"/>
      <c r="T27" s="316"/>
      <c r="U27" s="316"/>
      <c r="V27" s="316"/>
      <c r="W27" s="316"/>
      <c r="X27" s="316"/>
      <c r="Y27" s="316"/>
      <c r="Z27" s="316"/>
      <c r="AA27" s="342"/>
      <c r="AB27" s="353" t="s">
        <v>51</v>
      </c>
      <c r="AC27" s="316"/>
      <c r="AD27" s="341"/>
      <c r="AE27" s="341"/>
      <c r="AF27" s="316"/>
      <c r="AG27" s="316"/>
      <c r="AH27" s="316"/>
      <c r="AI27" s="316"/>
      <c r="AJ27" s="316"/>
      <c r="AK27" s="316"/>
      <c r="AL27" s="342"/>
      <c r="AM27" s="71"/>
    </row>
    <row r="28" spans="1:39" ht="30" customHeight="1">
      <c r="A28" s="275"/>
      <c r="B28" s="276"/>
      <c r="C28" s="276"/>
      <c r="D28" s="276"/>
      <c r="E28" s="277"/>
      <c r="F28" s="553"/>
      <c r="G28" s="554"/>
      <c r="H28" s="554"/>
      <c r="I28" s="554"/>
      <c r="J28" s="554"/>
      <c r="K28" s="554"/>
      <c r="L28" s="554"/>
      <c r="M28" s="554"/>
      <c r="N28" s="554"/>
      <c r="O28" s="554"/>
      <c r="P28" s="10" t="s">
        <v>28</v>
      </c>
      <c r="Q28" s="8" t="s">
        <v>52</v>
      </c>
      <c r="R28" s="555"/>
      <c r="S28" s="555"/>
      <c r="T28" s="9" t="s">
        <v>53</v>
      </c>
      <c r="U28" s="9" t="s">
        <v>54</v>
      </c>
      <c r="V28" s="554"/>
      <c r="W28" s="554"/>
      <c r="X28" s="554"/>
      <c r="Y28" s="554"/>
      <c r="Z28" s="554"/>
      <c r="AA28" s="10" t="s">
        <v>28</v>
      </c>
      <c r="AB28" s="553"/>
      <c r="AC28" s="554"/>
      <c r="AD28" s="554"/>
      <c r="AE28" s="554"/>
      <c r="AF28" s="554"/>
      <c r="AG28" s="554"/>
      <c r="AH28" s="554"/>
      <c r="AI28" s="554"/>
      <c r="AJ28" s="554"/>
      <c r="AK28" s="357" t="s">
        <v>28</v>
      </c>
      <c r="AL28" s="363"/>
      <c r="AM28" s="13"/>
    </row>
    <row r="29" spans="1:39" ht="22.5" customHeight="1">
      <c r="A29" s="538" t="s">
        <v>38</v>
      </c>
      <c r="B29" s="539"/>
      <c r="C29" s="539"/>
      <c r="D29" s="539"/>
      <c r="E29" s="540"/>
      <c r="F29" s="547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87" t="s">
        <v>137</v>
      </c>
      <c r="AF29" s="387"/>
      <c r="AG29" s="387"/>
      <c r="AH29" s="387"/>
      <c r="AI29" s="387"/>
      <c r="AJ29" s="387"/>
      <c r="AK29" s="387"/>
      <c r="AL29" s="550"/>
      <c r="AM29" s="6"/>
    </row>
    <row r="30" spans="1:39" ht="22.5" customHeight="1">
      <c r="A30" s="541"/>
      <c r="B30" s="542"/>
      <c r="C30" s="542"/>
      <c r="D30" s="542"/>
      <c r="E30" s="543"/>
      <c r="F30" s="548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552"/>
      <c r="AF30" s="552"/>
      <c r="AG30" s="552"/>
      <c r="AH30" s="552"/>
      <c r="AI30" s="552"/>
      <c r="AJ30" s="552"/>
      <c r="AK30" s="382" t="s">
        <v>28</v>
      </c>
      <c r="AL30" s="551"/>
      <c r="AM30" s="6"/>
    </row>
    <row r="31" spans="1:39" ht="22.5" customHeight="1">
      <c r="A31" s="541"/>
      <c r="B31" s="542"/>
      <c r="C31" s="542"/>
      <c r="D31" s="542"/>
      <c r="E31" s="543"/>
      <c r="F31" s="548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2" t="s">
        <v>138</v>
      </c>
      <c r="AF31" s="382"/>
      <c r="AG31" s="382"/>
      <c r="AH31" s="382"/>
      <c r="AI31" s="382"/>
      <c r="AJ31" s="382"/>
      <c r="AK31" s="382"/>
      <c r="AL31" s="551"/>
      <c r="AM31" s="6"/>
    </row>
    <row r="32" spans="1:39" ht="22.5" customHeight="1">
      <c r="A32" s="544"/>
      <c r="B32" s="545"/>
      <c r="C32" s="545"/>
      <c r="D32" s="545"/>
      <c r="E32" s="546"/>
      <c r="F32" s="549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592"/>
      <c r="AF32" s="592"/>
      <c r="AG32" s="592"/>
      <c r="AH32" s="592"/>
      <c r="AI32" s="592"/>
      <c r="AJ32" s="592"/>
      <c r="AK32" s="344" t="s">
        <v>28</v>
      </c>
      <c r="AL32" s="345"/>
      <c r="AM32" s="6"/>
    </row>
    <row r="34" spans="1:43" ht="18" customHeight="1">
      <c r="A34" s="66"/>
      <c r="B34" s="66"/>
      <c r="C34" s="66"/>
      <c r="D34" s="66"/>
      <c r="E34" s="66"/>
      <c r="F34" s="66"/>
      <c r="G34" s="66"/>
      <c r="H34" s="66"/>
      <c r="I34" s="66"/>
      <c r="J34" s="408" t="s">
        <v>135</v>
      </c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66"/>
      <c r="AF34" s="66"/>
      <c r="AG34" s="66"/>
      <c r="AH34" s="66"/>
      <c r="AI34" s="66"/>
      <c r="AJ34" s="66"/>
      <c r="AK34" s="66"/>
      <c r="AL34" s="66"/>
      <c r="AM34" s="55"/>
      <c r="AN34" s="55"/>
      <c r="AO34" s="55"/>
      <c r="AP34" s="55"/>
      <c r="AQ34" s="55"/>
    </row>
    <row r="35" spans="10:30" ht="18" customHeight="1"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</row>
    <row r="37" s="32" customFormat="1" ht="19.5" customHeight="1">
      <c r="A37" s="32" t="s">
        <v>116</v>
      </c>
    </row>
    <row r="38" s="32" customFormat="1" ht="19.5" customHeight="1"/>
    <row r="39" s="32" customFormat="1" ht="19.5" customHeight="1"/>
    <row r="40" spans="1:39" s="32" customFormat="1" ht="19.5" customHeight="1">
      <c r="A40" s="265" t="s">
        <v>46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48"/>
    </row>
    <row r="41" spans="1:39" s="32" customFormat="1" ht="19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  <row r="42" spans="1:41" s="32" customFormat="1" ht="19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5"/>
      <c r="AO42" s="95"/>
    </row>
    <row r="43" spans="26:41" s="32" customFormat="1" ht="19.5" customHeight="1">
      <c r="Z43" s="35"/>
      <c r="AA43" s="591" t="s">
        <v>218</v>
      </c>
      <c r="AB43" s="591"/>
      <c r="AC43" s="591">
        <f>$AC$7</f>
        <v>0</v>
      </c>
      <c r="AD43" s="591"/>
      <c r="AE43" s="35" t="s">
        <v>142</v>
      </c>
      <c r="AF43" s="591">
        <f>$AF$7</f>
        <v>0</v>
      </c>
      <c r="AG43" s="591"/>
      <c r="AH43" s="35" t="s">
        <v>141</v>
      </c>
      <c r="AI43" s="591">
        <f>$AI$7</f>
        <v>0</v>
      </c>
      <c r="AJ43" s="591"/>
      <c r="AK43" s="98" t="s">
        <v>140</v>
      </c>
      <c r="AL43" s="35"/>
      <c r="AM43" s="35"/>
      <c r="AN43" s="95"/>
      <c r="AO43" s="95"/>
    </row>
    <row r="44" spans="26:41" s="32" customFormat="1" ht="19.5" customHeight="1"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5"/>
      <c r="AO44" s="95"/>
    </row>
    <row r="45" s="32" customFormat="1" ht="19.5" customHeight="1">
      <c r="B45" s="32" t="s">
        <v>132</v>
      </c>
    </row>
    <row r="46" s="32" customFormat="1" ht="19.5" customHeight="1"/>
    <row r="47" spans="22:37" s="32" customFormat="1" ht="24.75" customHeight="1">
      <c r="V47" s="84" t="s">
        <v>1</v>
      </c>
      <c r="W47" s="84"/>
      <c r="X47" s="84"/>
      <c r="Y47" s="431">
        <f>$Y$11</f>
        <v>0</v>
      </c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</row>
    <row r="48" spans="22:37" s="32" customFormat="1" ht="24.75" customHeight="1">
      <c r="V48" s="85" t="s">
        <v>2</v>
      </c>
      <c r="W48" s="85"/>
      <c r="X48" s="85"/>
      <c r="Y48" s="431">
        <f>$Y$12</f>
        <v>0</v>
      </c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</row>
    <row r="49" spans="22:37" s="32" customFormat="1" ht="24.75" customHeight="1">
      <c r="V49" s="85" t="s">
        <v>3</v>
      </c>
      <c r="W49" s="85"/>
      <c r="X49" s="85"/>
      <c r="Y49" s="85"/>
      <c r="Z49" s="83"/>
      <c r="AA49" s="262">
        <f>$AA$13</f>
        <v>0</v>
      </c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</row>
    <row r="50" spans="22:37" s="32" customFormat="1" ht="24.75" customHeight="1">
      <c r="V50" s="99"/>
      <c r="W50" s="99"/>
      <c r="X50" s="247" t="s">
        <v>144</v>
      </c>
      <c r="Y50" s="247"/>
      <c r="Z50" s="247"/>
      <c r="AA50" s="247">
        <f>$AA$14</f>
        <v>0</v>
      </c>
      <c r="AB50" s="247"/>
      <c r="AC50" s="247"/>
      <c r="AD50" s="247"/>
      <c r="AE50" s="247"/>
      <c r="AF50" s="247"/>
      <c r="AG50" s="247"/>
      <c r="AH50" s="247"/>
      <c r="AI50" s="247"/>
      <c r="AJ50" s="247"/>
      <c r="AK50" s="39" t="s">
        <v>145</v>
      </c>
    </row>
    <row r="51" spans="24:35" s="32" customFormat="1" ht="19.5" customHeight="1"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="32" customFormat="1" ht="19.5" customHeight="1"/>
    <row r="53" spans="1:39" s="32" customFormat="1" ht="19.5" customHeight="1" thickBot="1">
      <c r="A53" s="264" t="s">
        <v>136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47"/>
    </row>
    <row r="54" spans="1:39" s="32" customFormat="1" ht="45" customHeight="1">
      <c r="A54" s="255" t="s">
        <v>4</v>
      </c>
      <c r="B54" s="256"/>
      <c r="C54" s="256"/>
      <c r="D54" s="256"/>
      <c r="E54" s="256"/>
      <c r="F54" s="594" t="str">
        <f>$F$17</f>
        <v>　</v>
      </c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259" t="s">
        <v>6</v>
      </c>
      <c r="AD54" s="596"/>
      <c r="AE54" s="596"/>
      <c r="AF54" s="259"/>
      <c r="AG54" s="597">
        <f>$AG$17</f>
        <v>0</v>
      </c>
      <c r="AH54" s="597"/>
      <c r="AI54" s="597"/>
      <c r="AJ54" s="597"/>
      <c r="AK54" s="250" t="s">
        <v>7</v>
      </c>
      <c r="AL54" s="251"/>
      <c r="AM54" s="53"/>
    </row>
    <row r="55" spans="1:39" s="32" customFormat="1" ht="25.5" customHeight="1">
      <c r="A55" s="225" t="s">
        <v>5</v>
      </c>
      <c r="B55" s="226"/>
      <c r="C55" s="226"/>
      <c r="D55" s="226"/>
      <c r="E55" s="226"/>
      <c r="F55" s="94"/>
      <c r="G55" s="40"/>
      <c r="H55" s="40"/>
      <c r="I55" s="95"/>
      <c r="J55" s="591" t="s">
        <v>216</v>
      </c>
      <c r="K55" s="591"/>
      <c r="L55" s="607">
        <f>$L$18</f>
        <v>0</v>
      </c>
      <c r="M55" s="607"/>
      <c r="N55" s="53" t="s">
        <v>58</v>
      </c>
      <c r="O55" s="607">
        <f>$O$18</f>
        <v>0</v>
      </c>
      <c r="P55" s="607"/>
      <c r="Q55" s="53" t="s">
        <v>59</v>
      </c>
      <c r="R55" s="607">
        <f>$R$18</f>
        <v>0</v>
      </c>
      <c r="S55" s="607"/>
      <c r="T55" s="53" t="s">
        <v>56</v>
      </c>
      <c r="U55" s="53"/>
      <c r="V55" s="633">
        <f>$V$18</f>
        <v>0</v>
      </c>
      <c r="W55" s="633"/>
      <c r="X55" s="53"/>
      <c r="Y55" s="591">
        <f>$Y$18</f>
        <v>0</v>
      </c>
      <c r="Z55" s="591"/>
      <c r="AA55" s="607">
        <f>$AA$18</f>
        <v>0</v>
      </c>
      <c r="AB55" s="607"/>
      <c r="AC55" s="53" t="s">
        <v>62</v>
      </c>
      <c r="AD55" s="632">
        <f>$AD$18</f>
        <v>0</v>
      </c>
      <c r="AE55" s="632"/>
      <c r="AF55" s="53" t="s">
        <v>63</v>
      </c>
      <c r="AG55" s="53"/>
      <c r="AH55" s="53"/>
      <c r="AI55" s="40"/>
      <c r="AJ55" s="40"/>
      <c r="AK55" s="39"/>
      <c r="AL55" s="90"/>
      <c r="AM55" s="40"/>
    </row>
    <row r="56" spans="1:39" s="32" customFormat="1" ht="25.5" customHeight="1">
      <c r="A56" s="229"/>
      <c r="B56" s="230"/>
      <c r="C56" s="230"/>
      <c r="D56" s="230"/>
      <c r="E56" s="230"/>
      <c r="F56" s="94"/>
      <c r="G56" s="40"/>
      <c r="H56" s="42"/>
      <c r="I56" s="101"/>
      <c r="J56" s="248" t="s">
        <v>216</v>
      </c>
      <c r="K56" s="248"/>
      <c r="L56" s="604">
        <f>$L$19</f>
        <v>0</v>
      </c>
      <c r="M56" s="604"/>
      <c r="N56" s="102" t="s">
        <v>58</v>
      </c>
      <c r="O56" s="604">
        <f>$O$19</f>
        <v>0</v>
      </c>
      <c r="P56" s="604"/>
      <c r="Q56" s="102" t="s">
        <v>59</v>
      </c>
      <c r="R56" s="604">
        <f>$R$19</f>
        <v>0</v>
      </c>
      <c r="S56" s="604"/>
      <c r="T56" s="102" t="s">
        <v>56</v>
      </c>
      <c r="U56" s="102"/>
      <c r="V56" s="249">
        <f>$V$19</f>
        <v>0</v>
      </c>
      <c r="W56" s="249"/>
      <c r="X56" s="102"/>
      <c r="Y56" s="248">
        <f>$Y$19</f>
        <v>0</v>
      </c>
      <c r="Z56" s="248"/>
      <c r="AA56" s="604">
        <f>$AA$19</f>
        <v>0</v>
      </c>
      <c r="AB56" s="604"/>
      <c r="AC56" s="102" t="s">
        <v>62</v>
      </c>
      <c r="AD56" s="604">
        <f>$AD$19</f>
        <v>0</v>
      </c>
      <c r="AE56" s="604"/>
      <c r="AF56" s="102" t="s">
        <v>194</v>
      </c>
      <c r="AG56" s="102"/>
      <c r="AH56" s="102"/>
      <c r="AI56" s="40"/>
      <c r="AJ56" s="40"/>
      <c r="AK56" s="40"/>
      <c r="AL56" s="100"/>
      <c r="AM56" s="40"/>
    </row>
    <row r="57" spans="1:39" s="32" customFormat="1" ht="51.75" customHeight="1">
      <c r="A57" s="225" t="s">
        <v>16</v>
      </c>
      <c r="B57" s="226"/>
      <c r="C57" s="226"/>
      <c r="D57" s="226"/>
      <c r="E57" s="226"/>
      <c r="F57" s="599" t="str">
        <f>$F$20</f>
        <v>　</v>
      </c>
      <c r="G57" s="600"/>
      <c r="H57" s="601"/>
      <c r="I57" s="601"/>
      <c r="J57" s="601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0"/>
      <c r="AJ57" s="600"/>
      <c r="AK57" s="600"/>
      <c r="AL57" s="602"/>
      <c r="AM57" s="96"/>
    </row>
    <row r="58" spans="1:39" s="32" customFormat="1" ht="21.75" customHeight="1">
      <c r="A58" s="225" t="s">
        <v>47</v>
      </c>
      <c r="B58" s="226"/>
      <c r="C58" s="226"/>
      <c r="D58" s="226"/>
      <c r="E58" s="226"/>
      <c r="F58" s="103">
        <f>$F$21</f>
        <v>0</v>
      </c>
      <c r="G58" s="608" t="s">
        <v>127</v>
      </c>
      <c r="H58" s="608"/>
      <c r="I58" s="608"/>
      <c r="J58" s="608"/>
      <c r="K58" s="608"/>
      <c r="L58" s="608"/>
      <c r="M58" s="608"/>
      <c r="N58" s="608"/>
      <c r="O58" s="608"/>
      <c r="P58" s="608"/>
      <c r="Q58" s="608"/>
      <c r="R58" s="608"/>
      <c r="S58" s="608"/>
      <c r="T58" s="608"/>
      <c r="U58" s="608"/>
      <c r="V58" s="608"/>
      <c r="W58" s="608"/>
      <c r="X58" s="608"/>
      <c r="Y58" s="608"/>
      <c r="Z58" s="608"/>
      <c r="AA58" s="608"/>
      <c r="AB58" s="608"/>
      <c r="AC58" s="608"/>
      <c r="AD58" s="608"/>
      <c r="AE58" s="608"/>
      <c r="AF58" s="608"/>
      <c r="AG58" s="608"/>
      <c r="AH58" s="608"/>
      <c r="AI58" s="608"/>
      <c r="AJ58" s="608"/>
      <c r="AK58" s="608"/>
      <c r="AL58" s="609"/>
      <c r="AM58" s="96"/>
    </row>
    <row r="59" spans="1:39" s="32" customFormat="1" ht="21.75" customHeight="1">
      <c r="A59" s="227"/>
      <c r="B59" s="228"/>
      <c r="C59" s="228"/>
      <c r="D59" s="228"/>
      <c r="E59" s="228"/>
      <c r="F59" s="104">
        <f>$F$22</f>
        <v>0</v>
      </c>
      <c r="G59" s="610" t="s">
        <v>128</v>
      </c>
      <c r="H59" s="610"/>
      <c r="I59" s="610"/>
      <c r="J59" s="610"/>
      <c r="K59" s="610"/>
      <c r="L59" s="610"/>
      <c r="M59" s="610"/>
      <c r="N59" s="610"/>
      <c r="O59" s="610"/>
      <c r="P59" s="610"/>
      <c r="Q59" s="610"/>
      <c r="R59" s="610"/>
      <c r="S59" s="610"/>
      <c r="T59" s="610"/>
      <c r="U59" s="610"/>
      <c r="V59" s="610"/>
      <c r="W59" s="610"/>
      <c r="X59" s="610"/>
      <c r="Y59" s="610"/>
      <c r="Z59" s="610"/>
      <c r="AA59" s="610"/>
      <c r="AB59" s="610"/>
      <c r="AC59" s="610"/>
      <c r="AD59" s="610"/>
      <c r="AE59" s="610"/>
      <c r="AF59" s="610"/>
      <c r="AG59" s="610"/>
      <c r="AH59" s="610"/>
      <c r="AI59" s="610"/>
      <c r="AJ59" s="610"/>
      <c r="AK59" s="610"/>
      <c r="AL59" s="611"/>
      <c r="AM59" s="96"/>
    </row>
    <row r="60" spans="1:39" s="32" customFormat="1" ht="21.75" customHeight="1">
      <c r="A60" s="227"/>
      <c r="B60" s="228"/>
      <c r="C60" s="228"/>
      <c r="D60" s="228"/>
      <c r="E60" s="228"/>
      <c r="F60" s="104">
        <f>$F$23</f>
        <v>0</v>
      </c>
      <c r="G60" s="610" t="s">
        <v>129</v>
      </c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610"/>
      <c r="V60" s="610"/>
      <c r="W60" s="610"/>
      <c r="X60" s="610"/>
      <c r="Y60" s="610"/>
      <c r="Z60" s="610"/>
      <c r="AA60" s="610"/>
      <c r="AB60" s="610"/>
      <c r="AC60" s="610"/>
      <c r="AD60" s="610"/>
      <c r="AE60" s="610"/>
      <c r="AF60" s="610"/>
      <c r="AG60" s="610"/>
      <c r="AH60" s="610"/>
      <c r="AI60" s="610"/>
      <c r="AJ60" s="610"/>
      <c r="AK60" s="610"/>
      <c r="AL60" s="611"/>
      <c r="AM60" s="96"/>
    </row>
    <row r="61" spans="1:39" s="32" customFormat="1" ht="21.75" customHeight="1">
      <c r="A61" s="227"/>
      <c r="B61" s="228"/>
      <c r="C61" s="228"/>
      <c r="D61" s="228"/>
      <c r="E61" s="228"/>
      <c r="F61" s="104">
        <f>$F$24</f>
        <v>0</v>
      </c>
      <c r="G61" s="610" t="s">
        <v>130</v>
      </c>
      <c r="H61" s="610"/>
      <c r="I61" s="610"/>
      <c r="J61" s="610"/>
      <c r="K61" s="610"/>
      <c r="L61" s="610"/>
      <c r="M61" s="610"/>
      <c r="N61" s="610"/>
      <c r="O61" s="610"/>
      <c r="P61" s="610"/>
      <c r="Q61" s="610"/>
      <c r="R61" s="610"/>
      <c r="S61" s="610"/>
      <c r="T61" s="610"/>
      <c r="U61" s="610"/>
      <c r="V61" s="610"/>
      <c r="W61" s="610"/>
      <c r="X61" s="610"/>
      <c r="Y61" s="610"/>
      <c r="Z61" s="610"/>
      <c r="AA61" s="610"/>
      <c r="AB61" s="610"/>
      <c r="AC61" s="610"/>
      <c r="AD61" s="610"/>
      <c r="AE61" s="610"/>
      <c r="AF61" s="610"/>
      <c r="AG61" s="610"/>
      <c r="AH61" s="610"/>
      <c r="AI61" s="610"/>
      <c r="AJ61" s="610"/>
      <c r="AK61" s="610"/>
      <c r="AL61" s="611"/>
      <c r="AM61" s="96"/>
    </row>
    <row r="62" spans="1:39" s="32" customFormat="1" ht="21.75" customHeight="1">
      <c r="A62" s="227"/>
      <c r="B62" s="228"/>
      <c r="C62" s="228"/>
      <c r="D62" s="228"/>
      <c r="E62" s="228"/>
      <c r="F62" s="104">
        <f>$F$25</f>
        <v>0</v>
      </c>
      <c r="G62" s="610" t="s">
        <v>131</v>
      </c>
      <c r="H62" s="610"/>
      <c r="I62" s="610"/>
      <c r="J62" s="610"/>
      <c r="K62" s="610"/>
      <c r="L62" s="610"/>
      <c r="M62" s="610"/>
      <c r="N62" s="610"/>
      <c r="O62" s="610"/>
      <c r="P62" s="610"/>
      <c r="Q62" s="610"/>
      <c r="R62" s="610"/>
      <c r="S62" s="610"/>
      <c r="T62" s="610"/>
      <c r="U62" s="610"/>
      <c r="V62" s="610"/>
      <c r="W62" s="610"/>
      <c r="X62" s="610"/>
      <c r="Y62" s="610"/>
      <c r="Z62" s="610"/>
      <c r="AA62" s="610"/>
      <c r="AB62" s="610"/>
      <c r="AC62" s="610"/>
      <c r="AD62" s="610"/>
      <c r="AE62" s="610"/>
      <c r="AF62" s="610"/>
      <c r="AG62" s="610"/>
      <c r="AH62" s="610"/>
      <c r="AI62" s="610"/>
      <c r="AJ62" s="610"/>
      <c r="AK62" s="610"/>
      <c r="AL62" s="611"/>
      <c r="AM62" s="96"/>
    </row>
    <row r="63" spans="1:39" s="32" customFormat="1" ht="21.75" customHeight="1">
      <c r="A63" s="229"/>
      <c r="B63" s="230"/>
      <c r="C63" s="230"/>
      <c r="D63" s="230"/>
      <c r="E63" s="230"/>
      <c r="F63" s="82"/>
      <c r="G63" s="612" t="s">
        <v>148</v>
      </c>
      <c r="H63" s="612"/>
      <c r="I63" s="612"/>
      <c r="J63" s="593">
        <f>$J$26</f>
        <v>0</v>
      </c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127" t="s">
        <v>149</v>
      </c>
      <c r="AK63" s="126"/>
      <c r="AL63" s="128"/>
      <c r="AM63" s="96"/>
    </row>
    <row r="64" spans="1:39" s="32" customFormat="1" ht="30" customHeight="1">
      <c r="A64" s="194" t="s">
        <v>48</v>
      </c>
      <c r="B64" s="195"/>
      <c r="C64" s="195"/>
      <c r="D64" s="195"/>
      <c r="E64" s="605"/>
      <c r="F64" s="221" t="s">
        <v>49</v>
      </c>
      <c r="G64" s="203"/>
      <c r="H64" s="203"/>
      <c r="I64" s="203"/>
      <c r="J64" s="203"/>
      <c r="K64" s="203"/>
      <c r="L64" s="203"/>
      <c r="M64" s="203"/>
      <c r="N64" s="203"/>
      <c r="O64" s="203"/>
      <c r="P64" s="204"/>
      <c r="Q64" s="221" t="s">
        <v>50</v>
      </c>
      <c r="R64" s="203"/>
      <c r="S64" s="203"/>
      <c r="T64" s="203"/>
      <c r="U64" s="203"/>
      <c r="V64" s="203"/>
      <c r="W64" s="203"/>
      <c r="X64" s="203"/>
      <c r="Y64" s="203"/>
      <c r="Z64" s="203"/>
      <c r="AA64" s="204"/>
      <c r="AB64" s="221" t="s">
        <v>51</v>
      </c>
      <c r="AC64" s="203"/>
      <c r="AD64" s="203"/>
      <c r="AE64" s="203"/>
      <c r="AF64" s="203"/>
      <c r="AG64" s="203"/>
      <c r="AH64" s="203"/>
      <c r="AI64" s="203"/>
      <c r="AJ64" s="203"/>
      <c r="AK64" s="203"/>
      <c r="AL64" s="222"/>
      <c r="AM64" s="86"/>
    </row>
    <row r="65" spans="1:39" s="32" customFormat="1" ht="30" customHeight="1">
      <c r="A65" s="198"/>
      <c r="B65" s="199"/>
      <c r="C65" s="199"/>
      <c r="D65" s="199"/>
      <c r="E65" s="606"/>
      <c r="F65" s="170">
        <f>$F$28</f>
        <v>0</v>
      </c>
      <c r="G65" s="171"/>
      <c r="H65" s="171"/>
      <c r="I65" s="171"/>
      <c r="J65" s="171"/>
      <c r="K65" s="171"/>
      <c r="L65" s="171"/>
      <c r="M65" s="171"/>
      <c r="N65" s="171"/>
      <c r="O65" s="171"/>
      <c r="P65" s="88" t="s">
        <v>28</v>
      </c>
      <c r="Q65" s="89" t="s">
        <v>52</v>
      </c>
      <c r="R65" s="603">
        <f>$R$28</f>
        <v>0</v>
      </c>
      <c r="S65" s="603"/>
      <c r="T65" s="87" t="s">
        <v>53</v>
      </c>
      <c r="U65" s="87" t="s">
        <v>54</v>
      </c>
      <c r="V65" s="171">
        <f>$V$28</f>
        <v>0</v>
      </c>
      <c r="W65" s="171"/>
      <c r="X65" s="171"/>
      <c r="Y65" s="171"/>
      <c r="Z65" s="171"/>
      <c r="AA65" s="88" t="s">
        <v>28</v>
      </c>
      <c r="AB65" s="170">
        <f>$AB$28</f>
        <v>0</v>
      </c>
      <c r="AC65" s="171"/>
      <c r="AD65" s="171"/>
      <c r="AE65" s="171"/>
      <c r="AF65" s="171"/>
      <c r="AG65" s="171"/>
      <c r="AH65" s="171"/>
      <c r="AI65" s="171"/>
      <c r="AJ65" s="171"/>
      <c r="AK65" s="223" t="s">
        <v>28</v>
      </c>
      <c r="AL65" s="598"/>
      <c r="AM65" s="53"/>
    </row>
    <row r="66" spans="1:39" s="32" customFormat="1" ht="22.5" customHeight="1">
      <c r="A66" s="613" t="s">
        <v>38</v>
      </c>
      <c r="B66" s="614"/>
      <c r="C66" s="614"/>
      <c r="D66" s="614"/>
      <c r="E66" s="615"/>
      <c r="F66" s="622">
        <f>$F$29</f>
        <v>0</v>
      </c>
      <c r="G66" s="623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3"/>
      <c r="S66" s="623"/>
      <c r="T66" s="623"/>
      <c r="U66" s="623"/>
      <c r="V66" s="623"/>
      <c r="W66" s="623"/>
      <c r="X66" s="623"/>
      <c r="Y66" s="623"/>
      <c r="Z66" s="623"/>
      <c r="AA66" s="623"/>
      <c r="AB66" s="623"/>
      <c r="AC66" s="623"/>
      <c r="AD66" s="623"/>
      <c r="AE66" s="247" t="s">
        <v>137</v>
      </c>
      <c r="AF66" s="247"/>
      <c r="AG66" s="247"/>
      <c r="AH66" s="247"/>
      <c r="AI66" s="247"/>
      <c r="AJ66" s="247"/>
      <c r="AK66" s="247"/>
      <c r="AL66" s="627"/>
      <c r="AM66" s="40"/>
    </row>
    <row r="67" spans="1:39" s="32" customFormat="1" ht="22.5" customHeight="1">
      <c r="A67" s="616"/>
      <c r="B67" s="617"/>
      <c r="C67" s="617"/>
      <c r="D67" s="617"/>
      <c r="E67" s="618"/>
      <c r="F67" s="624"/>
      <c r="G67" s="625"/>
      <c r="H67" s="625"/>
      <c r="I67" s="625"/>
      <c r="J67" s="625"/>
      <c r="K67" s="625"/>
      <c r="L67" s="625"/>
      <c r="M67" s="625"/>
      <c r="N67" s="625"/>
      <c r="O67" s="625"/>
      <c r="P67" s="625"/>
      <c r="Q67" s="625"/>
      <c r="R67" s="625"/>
      <c r="S67" s="625"/>
      <c r="T67" s="625"/>
      <c r="U67" s="625"/>
      <c r="V67" s="625"/>
      <c r="W67" s="625"/>
      <c r="X67" s="625"/>
      <c r="Y67" s="625"/>
      <c r="Z67" s="625"/>
      <c r="AA67" s="625"/>
      <c r="AB67" s="625"/>
      <c r="AC67" s="625"/>
      <c r="AD67" s="625"/>
      <c r="AE67" s="184">
        <f>$AE$30</f>
        <v>0</v>
      </c>
      <c r="AF67" s="184"/>
      <c r="AG67" s="184"/>
      <c r="AH67" s="184"/>
      <c r="AI67" s="184"/>
      <c r="AJ67" s="184"/>
      <c r="AK67" s="591" t="s">
        <v>28</v>
      </c>
      <c r="AL67" s="628"/>
      <c r="AM67" s="40"/>
    </row>
    <row r="68" spans="1:39" s="32" customFormat="1" ht="22.5" customHeight="1">
      <c r="A68" s="616"/>
      <c r="B68" s="617"/>
      <c r="C68" s="617"/>
      <c r="D68" s="617"/>
      <c r="E68" s="618"/>
      <c r="F68" s="624"/>
      <c r="G68" s="625"/>
      <c r="H68" s="625"/>
      <c r="I68" s="625"/>
      <c r="J68" s="625"/>
      <c r="K68" s="625"/>
      <c r="L68" s="625"/>
      <c r="M68" s="625"/>
      <c r="N68" s="625"/>
      <c r="O68" s="625"/>
      <c r="P68" s="625"/>
      <c r="Q68" s="625"/>
      <c r="R68" s="625"/>
      <c r="S68" s="625"/>
      <c r="T68" s="625"/>
      <c r="U68" s="625"/>
      <c r="V68" s="625"/>
      <c r="W68" s="625"/>
      <c r="X68" s="625"/>
      <c r="Y68" s="625"/>
      <c r="Z68" s="625"/>
      <c r="AA68" s="625"/>
      <c r="AB68" s="625"/>
      <c r="AC68" s="625"/>
      <c r="AD68" s="625"/>
      <c r="AE68" s="591" t="s">
        <v>138</v>
      </c>
      <c r="AF68" s="591"/>
      <c r="AG68" s="591"/>
      <c r="AH68" s="591"/>
      <c r="AI68" s="591"/>
      <c r="AJ68" s="591"/>
      <c r="AK68" s="591"/>
      <c r="AL68" s="628"/>
      <c r="AM68" s="40"/>
    </row>
    <row r="69" spans="1:39" s="32" customFormat="1" ht="22.5" customHeight="1" thickBot="1">
      <c r="A69" s="619"/>
      <c r="B69" s="620"/>
      <c r="C69" s="620"/>
      <c r="D69" s="620"/>
      <c r="E69" s="621"/>
      <c r="F69" s="626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631">
        <f>$AE$32</f>
        <v>0</v>
      </c>
      <c r="AF69" s="631"/>
      <c r="AG69" s="631"/>
      <c r="AH69" s="631"/>
      <c r="AI69" s="631"/>
      <c r="AJ69" s="631"/>
      <c r="AK69" s="629" t="s">
        <v>28</v>
      </c>
      <c r="AL69" s="630"/>
      <c r="AM69" s="40"/>
    </row>
    <row r="70" s="32" customFormat="1" ht="18" customHeight="1"/>
    <row r="71" s="32" customFormat="1" ht="18" customHeight="1"/>
    <row r="72" s="32" customFormat="1" ht="18" customHeight="1"/>
    <row r="73" s="32" customFormat="1" ht="18" customHeight="1"/>
    <row r="74" s="32" customFormat="1" ht="18" customHeight="1"/>
    <row r="75" s="32" customFormat="1" ht="18" customHeight="1"/>
    <row r="76" s="32" customFormat="1" ht="18" customHeight="1"/>
    <row r="77" s="32" customFormat="1" ht="18" customHeight="1"/>
    <row r="78" s="32" customFormat="1" ht="18" customHeight="1"/>
    <row r="79" s="32" customFormat="1" ht="18" customHeight="1"/>
    <row r="80" s="32" customFormat="1" ht="18" customHeight="1"/>
    <row r="81" s="32" customFormat="1" ht="18" customHeight="1"/>
    <row r="82" s="32" customFormat="1" ht="18" customHeight="1"/>
    <row r="83" s="32" customFormat="1" ht="18" customHeight="1"/>
    <row r="84" s="32" customFormat="1" ht="18" customHeight="1"/>
    <row r="85" s="32" customFormat="1" ht="18" customHeight="1"/>
    <row r="86" s="32" customFormat="1" ht="18" customHeight="1"/>
    <row r="87" s="32" customFormat="1" ht="18" customHeight="1"/>
    <row r="88" s="32" customFormat="1" ht="18" customHeight="1"/>
    <row r="89" s="32" customFormat="1" ht="18" customHeight="1"/>
    <row r="90" s="32" customFormat="1" ht="18" customHeight="1"/>
    <row r="91" s="32" customFormat="1" ht="18" customHeight="1"/>
    <row r="92" s="32" customFormat="1" ht="18" customHeight="1"/>
    <row r="93" s="32" customFormat="1" ht="18" customHeight="1"/>
    <row r="94" s="32" customFormat="1" ht="18" customHeight="1"/>
    <row r="95" s="32" customFormat="1" ht="18" customHeight="1"/>
    <row r="96" s="32" customFormat="1" ht="18" customHeight="1"/>
    <row r="97" s="32" customFormat="1" ht="18" customHeight="1"/>
    <row r="98" s="32" customFormat="1" ht="18" customHeight="1"/>
    <row r="99" s="32" customFormat="1" ht="18" customHeight="1"/>
    <row r="100" s="32" customFormat="1" ht="18" customHeight="1"/>
    <row r="101" s="32" customFormat="1" ht="18" customHeight="1"/>
    <row r="102" s="32" customFormat="1" ht="18" customHeight="1"/>
    <row r="103" s="32" customFormat="1" ht="18" customHeight="1"/>
    <row r="104" s="32" customFormat="1" ht="18" customHeight="1"/>
    <row r="105" s="32" customFormat="1" ht="18" customHeight="1"/>
    <row r="106" s="32" customFormat="1" ht="18" customHeight="1"/>
    <row r="107" s="32" customFormat="1" ht="18" customHeight="1"/>
    <row r="108" s="32" customFormat="1" ht="18" customHeight="1"/>
    <row r="109" s="32" customFormat="1" ht="18" customHeight="1"/>
    <row r="110" s="32" customFormat="1" ht="18" customHeight="1"/>
    <row r="111" s="32" customFormat="1" ht="18" customHeight="1"/>
    <row r="112" s="32" customFormat="1" ht="18" customHeight="1"/>
    <row r="113" s="32" customFormat="1" ht="18" customHeight="1"/>
    <row r="114" s="32" customFormat="1" ht="18" customHeight="1"/>
    <row r="115" s="32" customFormat="1" ht="18" customHeight="1"/>
    <row r="116" s="32" customFormat="1" ht="18" customHeight="1"/>
    <row r="117" s="32" customFormat="1" ht="18" customHeight="1"/>
    <row r="118" s="32" customFormat="1" ht="18" customHeight="1"/>
    <row r="119" s="32" customFormat="1" ht="18" customHeight="1"/>
    <row r="120" s="32" customFormat="1" ht="18" customHeight="1"/>
    <row r="121" s="32" customFormat="1" ht="18" customHeight="1"/>
    <row r="122" s="32" customFormat="1" ht="18" customHeight="1"/>
    <row r="123" s="32" customFormat="1" ht="18" customHeight="1"/>
    <row r="124" s="32" customFormat="1" ht="18" customHeight="1"/>
    <row r="125" s="32" customFormat="1" ht="18" customHeight="1"/>
    <row r="126" s="32" customFormat="1" ht="18" customHeight="1"/>
    <row r="127" s="32" customFormat="1" ht="18" customHeight="1"/>
    <row r="128" s="32" customFormat="1" ht="18" customHeight="1"/>
    <row r="129" s="32" customFormat="1" ht="18" customHeight="1"/>
    <row r="130" s="32" customFormat="1" ht="18" customHeight="1"/>
    <row r="131" s="32" customFormat="1" ht="18" customHeight="1"/>
    <row r="132" s="32" customFormat="1" ht="18" customHeight="1"/>
    <row r="133" s="32" customFormat="1" ht="18" customHeight="1"/>
    <row r="134" s="32" customFormat="1" ht="18" customHeight="1"/>
    <row r="135" s="32" customFormat="1" ht="18" customHeight="1"/>
    <row r="136" s="32" customFormat="1" ht="18" customHeight="1"/>
    <row r="137" s="32" customFormat="1" ht="18" customHeight="1"/>
    <row r="138" s="32" customFormat="1" ht="18" customHeight="1"/>
    <row r="139" s="32" customFormat="1" ht="18" customHeight="1"/>
  </sheetData>
  <sheetProtection/>
  <mergeCells count="125">
    <mergeCell ref="G60:AL60"/>
    <mergeCell ref="G61:AL61"/>
    <mergeCell ref="G62:AL62"/>
    <mergeCell ref="Y55:Z55"/>
    <mergeCell ref="V56:W56"/>
    <mergeCell ref="Y56:Z56"/>
    <mergeCell ref="V55:W55"/>
    <mergeCell ref="X50:Z50"/>
    <mergeCell ref="AA50:AJ50"/>
    <mergeCell ref="G26:I26"/>
    <mergeCell ref="AA55:AB55"/>
    <mergeCell ref="AD55:AE55"/>
    <mergeCell ref="O55:P55"/>
    <mergeCell ref="R55:S55"/>
    <mergeCell ref="Y47:AK47"/>
    <mergeCell ref="Y48:AK48"/>
    <mergeCell ref="AA49:AK49"/>
    <mergeCell ref="AF43:AG43"/>
    <mergeCell ref="AI43:AJ43"/>
    <mergeCell ref="AC43:AD43"/>
    <mergeCell ref="AE69:AJ69"/>
    <mergeCell ref="AE67:AJ67"/>
    <mergeCell ref="AB64:AL64"/>
    <mergeCell ref="AB65:AJ65"/>
    <mergeCell ref="J63:AI63"/>
    <mergeCell ref="J56:K56"/>
    <mergeCell ref="L56:M56"/>
    <mergeCell ref="A66:E69"/>
    <mergeCell ref="F66:AD69"/>
    <mergeCell ref="AE66:AL66"/>
    <mergeCell ref="AK67:AL67"/>
    <mergeCell ref="AE68:AL68"/>
    <mergeCell ref="AK69:AL69"/>
    <mergeCell ref="A64:E65"/>
    <mergeCell ref="A58:E63"/>
    <mergeCell ref="L55:M55"/>
    <mergeCell ref="G58:AL58"/>
    <mergeCell ref="G59:AL59"/>
    <mergeCell ref="G63:I63"/>
    <mergeCell ref="A55:E56"/>
    <mergeCell ref="A57:E57"/>
    <mergeCell ref="AA56:AB56"/>
    <mergeCell ref="AD56:AE56"/>
    <mergeCell ref="AK65:AL65"/>
    <mergeCell ref="J55:K55"/>
    <mergeCell ref="F65:O65"/>
    <mergeCell ref="F64:P64"/>
    <mergeCell ref="F57:AL57"/>
    <mergeCell ref="R65:S65"/>
    <mergeCell ref="Q64:AA64"/>
    <mergeCell ref="R56:S56"/>
    <mergeCell ref="O56:P56"/>
    <mergeCell ref="V65:Z65"/>
    <mergeCell ref="A53:AL53"/>
    <mergeCell ref="A54:E54"/>
    <mergeCell ref="F54:AB54"/>
    <mergeCell ref="AC54:AF54"/>
    <mergeCell ref="AG54:AJ54"/>
    <mergeCell ref="AK54:AL54"/>
    <mergeCell ref="AA43:AB43"/>
    <mergeCell ref="G22:AL22"/>
    <mergeCell ref="G23:AL23"/>
    <mergeCell ref="AB28:AJ28"/>
    <mergeCell ref="AE32:AJ32"/>
    <mergeCell ref="Q27:AA27"/>
    <mergeCell ref="AB27:AL27"/>
    <mergeCell ref="A40:AL40"/>
    <mergeCell ref="G25:AL25"/>
    <mergeCell ref="J26:AI26"/>
    <mergeCell ref="A4:AL5"/>
    <mergeCell ref="Y12:AK12"/>
    <mergeCell ref="AG17:AJ17"/>
    <mergeCell ref="L18:M18"/>
    <mergeCell ref="AC7:AD7"/>
    <mergeCell ref="AI7:AJ7"/>
    <mergeCell ref="AA18:AB18"/>
    <mergeCell ref="Y18:Z18"/>
    <mergeCell ref="AA7:AB7"/>
    <mergeCell ref="X14:Z14"/>
    <mergeCell ref="AB2:AC2"/>
    <mergeCell ref="A16:AL16"/>
    <mergeCell ref="A20:E20"/>
    <mergeCell ref="F20:AL20"/>
    <mergeCell ref="A21:E26"/>
    <mergeCell ref="AA13:AK13"/>
    <mergeCell ref="R19:S19"/>
    <mergeCell ref="F17:AB17"/>
    <mergeCell ref="G24:AL24"/>
    <mergeCell ref="A18:E19"/>
    <mergeCell ref="D2:O2"/>
    <mergeCell ref="R2:S2"/>
    <mergeCell ref="W2:X2"/>
    <mergeCell ref="L19:M19"/>
    <mergeCell ref="O19:P19"/>
    <mergeCell ref="O18:P18"/>
    <mergeCell ref="R18:S18"/>
    <mergeCell ref="A17:E17"/>
    <mergeCell ref="J18:K18"/>
    <mergeCell ref="V18:W18"/>
    <mergeCell ref="A27:E28"/>
    <mergeCell ref="AD19:AE19"/>
    <mergeCell ref="F28:O28"/>
    <mergeCell ref="R28:S28"/>
    <mergeCell ref="V28:Z28"/>
    <mergeCell ref="AF7:AG7"/>
    <mergeCell ref="AA19:AB19"/>
    <mergeCell ref="J19:K19"/>
    <mergeCell ref="V19:W19"/>
    <mergeCell ref="G21:AL21"/>
    <mergeCell ref="A29:E32"/>
    <mergeCell ref="F29:AD32"/>
    <mergeCell ref="AE29:AL29"/>
    <mergeCell ref="AK30:AL30"/>
    <mergeCell ref="AE31:AL31"/>
    <mergeCell ref="AK32:AL32"/>
    <mergeCell ref="AE30:AJ30"/>
    <mergeCell ref="AA14:AK14"/>
    <mergeCell ref="Y11:AK11"/>
    <mergeCell ref="J34:AD35"/>
    <mergeCell ref="Y19:Z19"/>
    <mergeCell ref="AD18:AE18"/>
    <mergeCell ref="AK17:AL17"/>
    <mergeCell ref="AC17:AF17"/>
    <mergeCell ref="AK28:AL28"/>
    <mergeCell ref="F27:P27"/>
  </mergeCells>
  <dataValidations count="3">
    <dataValidation type="list" allowBlank="1" showInputMessage="1" showErrorMessage="1" sqref="V18:W19">
      <formula1>$AP$18:$AP$24</formula1>
    </dataValidation>
    <dataValidation type="list" allowBlank="1" showInputMessage="1" showErrorMessage="1" sqref="Y18:Z19">
      <formula1>$AS$18:$AS$19</formula1>
    </dataValidation>
    <dataValidation type="list" allowBlank="1" showInputMessage="1" showErrorMessage="1" sqref="F21:F25">
      <formula1>$AS$21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5" r:id="rId2"/>
  <headerFooter>
    <oddHeader>&amp;R&amp;P/3</oddHeader>
  </headerFooter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47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2" width="3.140625" style="17" customWidth="1"/>
    <col min="3" max="5" width="10.28125" style="17" customWidth="1"/>
    <col min="6" max="11" width="10.00390625" style="17" customWidth="1"/>
    <col min="12" max="16384" width="9.00390625" style="17" customWidth="1"/>
  </cols>
  <sheetData>
    <row r="1" ht="15.75" customHeight="1">
      <c r="A1" s="17" t="s">
        <v>215</v>
      </c>
    </row>
    <row r="2" spans="1:11" ht="24.75" customHeight="1" thickBot="1">
      <c r="A2" s="662" t="s">
        <v>89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</row>
    <row r="3" spans="1:11" ht="25.5" customHeight="1">
      <c r="A3" s="634"/>
      <c r="B3" s="635"/>
      <c r="C3" s="635"/>
      <c r="D3" s="635"/>
      <c r="E3" s="636"/>
      <c r="F3" s="23" t="s">
        <v>107</v>
      </c>
      <c r="G3" s="24" t="s">
        <v>106</v>
      </c>
      <c r="H3" s="24" t="s">
        <v>108</v>
      </c>
      <c r="I3" s="24" t="s">
        <v>109</v>
      </c>
      <c r="J3" s="24" t="s">
        <v>110</v>
      </c>
      <c r="K3" s="25" t="s">
        <v>111</v>
      </c>
    </row>
    <row r="4" spans="1:11" ht="22.5" customHeight="1">
      <c r="A4" s="649" t="s">
        <v>74</v>
      </c>
      <c r="B4" s="640" t="s">
        <v>76</v>
      </c>
      <c r="C4" s="637" t="s">
        <v>79</v>
      </c>
      <c r="D4" s="641" t="s">
        <v>81</v>
      </c>
      <c r="E4" s="642"/>
      <c r="F4" s="26">
        <v>1100</v>
      </c>
      <c r="G4" s="27">
        <v>3300</v>
      </c>
      <c r="H4" s="27">
        <v>4400</v>
      </c>
      <c r="I4" s="27">
        <v>5610</v>
      </c>
      <c r="J4" s="27">
        <v>1870</v>
      </c>
      <c r="K4" s="28">
        <v>11880</v>
      </c>
    </row>
    <row r="5" spans="1:11" ht="22.5" customHeight="1">
      <c r="A5" s="649"/>
      <c r="B5" s="640"/>
      <c r="C5" s="638"/>
      <c r="D5" s="641" t="s">
        <v>82</v>
      </c>
      <c r="E5" s="642"/>
      <c r="F5" s="26">
        <v>4400</v>
      </c>
      <c r="G5" s="27">
        <v>13200</v>
      </c>
      <c r="H5" s="27">
        <v>17600</v>
      </c>
      <c r="I5" s="27">
        <v>22550</v>
      </c>
      <c r="J5" s="27">
        <v>7590</v>
      </c>
      <c r="K5" s="28">
        <v>47850</v>
      </c>
    </row>
    <row r="6" spans="1:11" ht="24" customHeight="1">
      <c r="A6" s="649"/>
      <c r="B6" s="640"/>
      <c r="C6" s="637" t="s">
        <v>80</v>
      </c>
      <c r="D6" s="643" t="s">
        <v>93</v>
      </c>
      <c r="E6" s="21" t="s">
        <v>90</v>
      </c>
      <c r="F6" s="26">
        <v>8800</v>
      </c>
      <c r="G6" s="27">
        <v>26400</v>
      </c>
      <c r="H6" s="27">
        <v>35200</v>
      </c>
      <c r="I6" s="27">
        <v>45100</v>
      </c>
      <c r="J6" s="27">
        <v>15070</v>
      </c>
      <c r="K6" s="28">
        <v>95700</v>
      </c>
    </row>
    <row r="7" spans="1:11" ht="24" customHeight="1">
      <c r="A7" s="649"/>
      <c r="B7" s="640"/>
      <c r="C7" s="639"/>
      <c r="D7" s="644"/>
      <c r="E7" s="21" t="s">
        <v>104</v>
      </c>
      <c r="F7" s="26">
        <v>22000</v>
      </c>
      <c r="G7" s="27">
        <v>66000</v>
      </c>
      <c r="H7" s="27">
        <v>88000</v>
      </c>
      <c r="I7" s="27">
        <v>112750</v>
      </c>
      <c r="J7" s="27">
        <v>37620</v>
      </c>
      <c r="K7" s="28">
        <v>239250</v>
      </c>
    </row>
    <row r="8" spans="1:11" ht="24" customHeight="1">
      <c r="A8" s="649"/>
      <c r="B8" s="640"/>
      <c r="C8" s="639"/>
      <c r="D8" s="643" t="s">
        <v>83</v>
      </c>
      <c r="E8" s="21" t="s">
        <v>105</v>
      </c>
      <c r="F8" s="26">
        <v>17600</v>
      </c>
      <c r="G8" s="27">
        <v>52800</v>
      </c>
      <c r="H8" s="27">
        <v>70400</v>
      </c>
      <c r="I8" s="27">
        <v>90200</v>
      </c>
      <c r="J8" s="27">
        <v>30140</v>
      </c>
      <c r="K8" s="28">
        <v>191400</v>
      </c>
    </row>
    <row r="9" spans="1:11" ht="24" customHeight="1">
      <c r="A9" s="649"/>
      <c r="B9" s="640"/>
      <c r="C9" s="638"/>
      <c r="D9" s="644"/>
      <c r="E9" s="21" t="s">
        <v>104</v>
      </c>
      <c r="F9" s="26">
        <v>44000</v>
      </c>
      <c r="G9" s="27">
        <v>132000</v>
      </c>
      <c r="H9" s="27">
        <v>176000</v>
      </c>
      <c r="I9" s="27">
        <v>225500</v>
      </c>
      <c r="J9" s="27">
        <v>75240</v>
      </c>
      <c r="K9" s="28">
        <v>478500</v>
      </c>
    </row>
    <row r="10" spans="1:11" ht="22.5" customHeight="1">
      <c r="A10" s="649"/>
      <c r="B10" s="640" t="s">
        <v>77</v>
      </c>
      <c r="C10" s="637" t="s">
        <v>79</v>
      </c>
      <c r="D10" s="641" t="s">
        <v>81</v>
      </c>
      <c r="E10" s="642"/>
      <c r="F10" s="26">
        <v>440</v>
      </c>
      <c r="G10" s="27">
        <v>1320</v>
      </c>
      <c r="H10" s="27">
        <v>1760</v>
      </c>
      <c r="I10" s="27">
        <v>2200</v>
      </c>
      <c r="J10" s="27">
        <v>770</v>
      </c>
      <c r="K10" s="28">
        <v>4730</v>
      </c>
    </row>
    <row r="11" spans="1:11" ht="22.5" customHeight="1">
      <c r="A11" s="649"/>
      <c r="B11" s="640"/>
      <c r="C11" s="638"/>
      <c r="D11" s="641" t="s">
        <v>82</v>
      </c>
      <c r="E11" s="642"/>
      <c r="F11" s="26">
        <v>1760</v>
      </c>
      <c r="G11" s="27">
        <v>5280</v>
      </c>
      <c r="H11" s="27">
        <v>7040</v>
      </c>
      <c r="I11" s="27">
        <v>9020</v>
      </c>
      <c r="J11" s="27">
        <v>3080</v>
      </c>
      <c r="K11" s="28">
        <v>19140</v>
      </c>
    </row>
    <row r="12" spans="1:11" ht="24" customHeight="1">
      <c r="A12" s="649"/>
      <c r="B12" s="640"/>
      <c r="C12" s="637" t="s">
        <v>80</v>
      </c>
      <c r="D12" s="643" t="s">
        <v>93</v>
      </c>
      <c r="E12" s="21" t="s">
        <v>90</v>
      </c>
      <c r="F12" s="26">
        <v>3520</v>
      </c>
      <c r="G12" s="27">
        <v>10560</v>
      </c>
      <c r="H12" s="27">
        <v>14080</v>
      </c>
      <c r="I12" s="27">
        <v>18040</v>
      </c>
      <c r="J12" s="27">
        <v>6050</v>
      </c>
      <c r="K12" s="28">
        <v>38280</v>
      </c>
    </row>
    <row r="13" spans="1:11" ht="24" customHeight="1">
      <c r="A13" s="649"/>
      <c r="B13" s="640"/>
      <c r="C13" s="639"/>
      <c r="D13" s="644"/>
      <c r="E13" s="21" t="s">
        <v>91</v>
      </c>
      <c r="F13" s="26">
        <v>8800</v>
      </c>
      <c r="G13" s="27">
        <v>26400</v>
      </c>
      <c r="H13" s="27">
        <v>35200</v>
      </c>
      <c r="I13" s="27">
        <v>45100</v>
      </c>
      <c r="J13" s="27">
        <v>15070</v>
      </c>
      <c r="K13" s="28">
        <v>95700</v>
      </c>
    </row>
    <row r="14" spans="1:11" ht="24" customHeight="1">
      <c r="A14" s="649"/>
      <c r="B14" s="640"/>
      <c r="C14" s="639"/>
      <c r="D14" s="643" t="s">
        <v>83</v>
      </c>
      <c r="E14" s="21" t="s">
        <v>92</v>
      </c>
      <c r="F14" s="26">
        <v>7040</v>
      </c>
      <c r="G14" s="27">
        <v>21120</v>
      </c>
      <c r="H14" s="27">
        <v>28160</v>
      </c>
      <c r="I14" s="27">
        <v>36080</v>
      </c>
      <c r="J14" s="27">
        <v>12100</v>
      </c>
      <c r="K14" s="28">
        <v>76560</v>
      </c>
    </row>
    <row r="15" spans="1:11" ht="24" customHeight="1">
      <c r="A15" s="649"/>
      <c r="B15" s="640"/>
      <c r="C15" s="638"/>
      <c r="D15" s="644"/>
      <c r="E15" s="21" t="s">
        <v>91</v>
      </c>
      <c r="F15" s="26">
        <v>17600</v>
      </c>
      <c r="G15" s="27">
        <v>52800</v>
      </c>
      <c r="H15" s="27">
        <v>70400</v>
      </c>
      <c r="I15" s="27">
        <v>90200</v>
      </c>
      <c r="J15" s="27">
        <v>30140</v>
      </c>
      <c r="K15" s="28">
        <v>191400</v>
      </c>
    </row>
    <row r="16" spans="1:11" ht="22.5" customHeight="1">
      <c r="A16" s="649"/>
      <c r="B16" s="640" t="s">
        <v>78</v>
      </c>
      <c r="C16" s="637" t="s">
        <v>79</v>
      </c>
      <c r="D16" s="641" t="s">
        <v>81</v>
      </c>
      <c r="E16" s="642"/>
      <c r="F16" s="26">
        <v>440</v>
      </c>
      <c r="G16" s="27">
        <v>1320</v>
      </c>
      <c r="H16" s="27">
        <v>1870</v>
      </c>
      <c r="I16" s="27">
        <v>2420</v>
      </c>
      <c r="J16" s="27">
        <v>880</v>
      </c>
      <c r="K16" s="28">
        <v>5060</v>
      </c>
    </row>
    <row r="17" spans="1:11" ht="22.5" customHeight="1">
      <c r="A17" s="649"/>
      <c r="B17" s="640"/>
      <c r="C17" s="638"/>
      <c r="D17" s="641" t="s">
        <v>82</v>
      </c>
      <c r="E17" s="642"/>
      <c r="F17" s="26">
        <v>1870</v>
      </c>
      <c r="G17" s="27">
        <v>5500</v>
      </c>
      <c r="H17" s="27">
        <v>7700</v>
      </c>
      <c r="I17" s="27">
        <v>9900</v>
      </c>
      <c r="J17" s="27">
        <v>3300</v>
      </c>
      <c r="K17" s="28">
        <v>20350</v>
      </c>
    </row>
    <row r="18" spans="1:11" ht="24" customHeight="1">
      <c r="A18" s="649"/>
      <c r="B18" s="640"/>
      <c r="C18" s="637" t="s">
        <v>80</v>
      </c>
      <c r="D18" s="643" t="s">
        <v>93</v>
      </c>
      <c r="E18" s="21" t="s">
        <v>90</v>
      </c>
      <c r="F18" s="26">
        <v>3740</v>
      </c>
      <c r="G18" s="27">
        <v>11000</v>
      </c>
      <c r="H18" s="27">
        <v>15400</v>
      </c>
      <c r="I18" s="27">
        <v>19800</v>
      </c>
      <c r="J18" s="27">
        <v>6600</v>
      </c>
      <c r="K18" s="28">
        <v>40700</v>
      </c>
    </row>
    <row r="19" spans="1:11" ht="24" customHeight="1">
      <c r="A19" s="649"/>
      <c r="B19" s="640"/>
      <c r="C19" s="639"/>
      <c r="D19" s="644"/>
      <c r="E19" s="21" t="s">
        <v>91</v>
      </c>
      <c r="F19" s="26">
        <v>9240</v>
      </c>
      <c r="G19" s="27">
        <v>27500</v>
      </c>
      <c r="H19" s="27">
        <v>38500</v>
      </c>
      <c r="I19" s="27">
        <v>49500</v>
      </c>
      <c r="J19" s="27">
        <v>16500</v>
      </c>
      <c r="K19" s="28">
        <v>101750</v>
      </c>
    </row>
    <row r="20" spans="1:11" ht="24" customHeight="1">
      <c r="A20" s="649"/>
      <c r="B20" s="640"/>
      <c r="C20" s="639"/>
      <c r="D20" s="643" t="s">
        <v>83</v>
      </c>
      <c r="E20" s="21" t="s">
        <v>92</v>
      </c>
      <c r="F20" s="26">
        <v>7370</v>
      </c>
      <c r="G20" s="27">
        <v>22000</v>
      </c>
      <c r="H20" s="27">
        <v>30800</v>
      </c>
      <c r="I20" s="27">
        <v>39600</v>
      </c>
      <c r="J20" s="27">
        <v>13200</v>
      </c>
      <c r="K20" s="28">
        <v>81400</v>
      </c>
    </row>
    <row r="21" spans="1:11" ht="24" customHeight="1">
      <c r="A21" s="649"/>
      <c r="B21" s="640"/>
      <c r="C21" s="638"/>
      <c r="D21" s="644"/>
      <c r="E21" s="21" t="s">
        <v>91</v>
      </c>
      <c r="F21" s="26">
        <v>18370</v>
      </c>
      <c r="G21" s="27">
        <v>55000</v>
      </c>
      <c r="H21" s="27">
        <v>77000</v>
      </c>
      <c r="I21" s="27">
        <v>99000</v>
      </c>
      <c r="J21" s="27">
        <v>33000</v>
      </c>
      <c r="K21" s="28">
        <v>203500</v>
      </c>
    </row>
    <row r="22" spans="1:11" ht="22.5" customHeight="1">
      <c r="A22" s="649"/>
      <c r="B22" s="640" t="s">
        <v>19</v>
      </c>
      <c r="C22" s="637" t="s">
        <v>79</v>
      </c>
      <c r="D22" s="641" t="s">
        <v>81</v>
      </c>
      <c r="E22" s="642"/>
      <c r="F22" s="26">
        <v>330</v>
      </c>
      <c r="G22" s="27">
        <v>990</v>
      </c>
      <c r="H22" s="27">
        <v>1320</v>
      </c>
      <c r="I22" s="27">
        <v>1760</v>
      </c>
      <c r="J22" s="27">
        <v>660</v>
      </c>
      <c r="K22" s="28">
        <v>3630</v>
      </c>
    </row>
    <row r="23" spans="1:11" ht="22.5" customHeight="1">
      <c r="A23" s="649"/>
      <c r="B23" s="640"/>
      <c r="C23" s="638"/>
      <c r="D23" s="641" t="s">
        <v>82</v>
      </c>
      <c r="E23" s="642"/>
      <c r="F23" s="26">
        <v>1430</v>
      </c>
      <c r="G23" s="27">
        <v>4070</v>
      </c>
      <c r="H23" s="27">
        <v>5390</v>
      </c>
      <c r="I23" s="27">
        <v>7040</v>
      </c>
      <c r="J23" s="27">
        <v>2420</v>
      </c>
      <c r="K23" s="28">
        <v>14850</v>
      </c>
    </row>
    <row r="24" spans="1:11" ht="24" customHeight="1">
      <c r="A24" s="649"/>
      <c r="B24" s="640"/>
      <c r="C24" s="637" t="s">
        <v>80</v>
      </c>
      <c r="D24" s="643" t="s">
        <v>93</v>
      </c>
      <c r="E24" s="21" t="s">
        <v>90</v>
      </c>
      <c r="F24" s="26">
        <v>2750</v>
      </c>
      <c r="G24" s="27">
        <v>8140</v>
      </c>
      <c r="H24" s="27">
        <v>10890</v>
      </c>
      <c r="I24" s="27">
        <v>14080</v>
      </c>
      <c r="J24" s="27">
        <v>4730</v>
      </c>
      <c r="K24" s="28">
        <v>29700</v>
      </c>
    </row>
    <row r="25" spans="1:11" ht="24" customHeight="1">
      <c r="A25" s="649"/>
      <c r="B25" s="640"/>
      <c r="C25" s="639"/>
      <c r="D25" s="644"/>
      <c r="E25" s="21" t="s">
        <v>91</v>
      </c>
      <c r="F25" s="26">
        <v>6820</v>
      </c>
      <c r="G25" s="27">
        <v>20350</v>
      </c>
      <c r="H25" s="27">
        <v>27170</v>
      </c>
      <c r="I25" s="27">
        <v>35200</v>
      </c>
      <c r="J25" s="27">
        <v>11770</v>
      </c>
      <c r="K25" s="28">
        <v>74250</v>
      </c>
    </row>
    <row r="26" spans="1:11" ht="24" customHeight="1">
      <c r="A26" s="649"/>
      <c r="B26" s="640"/>
      <c r="C26" s="639"/>
      <c r="D26" s="643" t="s">
        <v>83</v>
      </c>
      <c r="E26" s="21" t="s">
        <v>92</v>
      </c>
      <c r="F26" s="26">
        <v>5500</v>
      </c>
      <c r="G26" s="27">
        <v>16280</v>
      </c>
      <c r="H26" s="27">
        <v>21780</v>
      </c>
      <c r="I26" s="27">
        <v>28160</v>
      </c>
      <c r="J26" s="27">
        <v>9460</v>
      </c>
      <c r="K26" s="28">
        <v>59400</v>
      </c>
    </row>
    <row r="27" spans="1:11" ht="24" customHeight="1">
      <c r="A27" s="649"/>
      <c r="B27" s="640"/>
      <c r="C27" s="638"/>
      <c r="D27" s="644"/>
      <c r="E27" s="21" t="s">
        <v>91</v>
      </c>
      <c r="F27" s="26">
        <v>13640</v>
      </c>
      <c r="G27" s="27">
        <v>40700</v>
      </c>
      <c r="H27" s="27">
        <v>54450</v>
      </c>
      <c r="I27" s="27">
        <v>70400</v>
      </c>
      <c r="J27" s="27">
        <v>23540</v>
      </c>
      <c r="K27" s="28">
        <v>148500</v>
      </c>
    </row>
    <row r="28" spans="1:11" ht="21.75" customHeight="1">
      <c r="A28" s="649"/>
      <c r="B28" s="645" t="s">
        <v>20</v>
      </c>
      <c r="C28" s="646"/>
      <c r="D28" s="646"/>
      <c r="E28" s="646"/>
      <c r="F28" s="26">
        <v>231</v>
      </c>
      <c r="G28" s="27">
        <v>693</v>
      </c>
      <c r="H28" s="27">
        <v>935</v>
      </c>
      <c r="I28" s="27">
        <v>1199</v>
      </c>
      <c r="J28" s="27">
        <v>407</v>
      </c>
      <c r="K28" s="28">
        <v>2552</v>
      </c>
    </row>
    <row r="29" spans="1:11" ht="21.75" customHeight="1" thickBot="1">
      <c r="A29" s="650"/>
      <c r="B29" s="647" t="s">
        <v>21</v>
      </c>
      <c r="C29" s="648"/>
      <c r="D29" s="648"/>
      <c r="E29" s="648"/>
      <c r="F29" s="29">
        <v>121</v>
      </c>
      <c r="G29" s="30">
        <v>341</v>
      </c>
      <c r="H29" s="30">
        <v>484</v>
      </c>
      <c r="I29" s="30">
        <v>627</v>
      </c>
      <c r="J29" s="30">
        <v>220</v>
      </c>
      <c r="K29" s="31">
        <v>1298</v>
      </c>
    </row>
    <row r="30" spans="1:11" ht="19.5" customHeight="1" thickTop="1">
      <c r="A30" s="654" t="s">
        <v>75</v>
      </c>
      <c r="B30" s="655"/>
      <c r="C30" s="655"/>
      <c r="D30" s="658" t="s">
        <v>84</v>
      </c>
      <c r="E30" s="659"/>
      <c r="F30" s="20" t="s">
        <v>209</v>
      </c>
      <c r="G30" s="663" t="s">
        <v>87</v>
      </c>
      <c r="H30" s="664"/>
      <c r="I30" s="665"/>
      <c r="J30" s="672" t="s">
        <v>88</v>
      </c>
      <c r="K30" s="673"/>
    </row>
    <row r="31" spans="1:11" ht="19.5" customHeight="1">
      <c r="A31" s="654"/>
      <c r="B31" s="655"/>
      <c r="C31" s="655"/>
      <c r="D31" s="645" t="s">
        <v>85</v>
      </c>
      <c r="E31" s="646"/>
      <c r="F31" s="18" t="s">
        <v>205</v>
      </c>
      <c r="G31" s="666" t="s">
        <v>208</v>
      </c>
      <c r="H31" s="667"/>
      <c r="I31" s="668"/>
      <c r="J31" s="674"/>
      <c r="K31" s="675"/>
    </row>
    <row r="32" spans="1:11" ht="19.5" customHeight="1" thickBot="1">
      <c r="A32" s="656"/>
      <c r="B32" s="657"/>
      <c r="C32" s="657"/>
      <c r="D32" s="660" t="s">
        <v>86</v>
      </c>
      <c r="E32" s="661"/>
      <c r="F32" s="19" t="s">
        <v>206</v>
      </c>
      <c r="G32" s="669" t="s">
        <v>207</v>
      </c>
      <c r="H32" s="670"/>
      <c r="I32" s="671"/>
      <c r="J32" s="676"/>
      <c r="K32" s="677"/>
    </row>
    <row r="33" spans="1:11" ht="13.5" customHeight="1">
      <c r="A33" s="678" t="s">
        <v>94</v>
      </c>
      <c r="B33" s="678"/>
      <c r="C33" s="678"/>
      <c r="D33" s="678"/>
      <c r="E33" s="678"/>
      <c r="F33" s="678"/>
      <c r="G33" s="678"/>
      <c r="H33" s="678"/>
      <c r="I33" s="678"/>
      <c r="J33" s="678"/>
      <c r="K33" s="678"/>
    </row>
    <row r="34" spans="1:11" ht="13.5" customHeight="1">
      <c r="A34" s="651" t="s">
        <v>102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</row>
    <row r="35" spans="1:11" ht="13.5" customHeight="1">
      <c r="A35" s="651" t="s">
        <v>95</v>
      </c>
      <c r="B35" s="651"/>
      <c r="C35" s="651"/>
      <c r="D35" s="651"/>
      <c r="E35" s="651"/>
      <c r="F35" s="651"/>
      <c r="G35" s="651"/>
      <c r="H35" s="651"/>
      <c r="I35" s="651"/>
      <c r="J35" s="651"/>
      <c r="K35" s="651"/>
    </row>
    <row r="36" spans="1:11" ht="13.5" customHeight="1">
      <c r="A36" s="651" t="s">
        <v>96</v>
      </c>
      <c r="B36" s="651"/>
      <c r="C36" s="651"/>
      <c r="D36" s="651"/>
      <c r="E36" s="651"/>
      <c r="F36" s="651"/>
      <c r="G36" s="651"/>
      <c r="H36" s="651"/>
      <c r="I36" s="651"/>
      <c r="J36" s="651"/>
      <c r="K36" s="651"/>
    </row>
    <row r="37" spans="1:12" ht="13.5" customHeight="1">
      <c r="A37" s="651" t="s">
        <v>97</v>
      </c>
      <c r="B37" s="651"/>
      <c r="C37" s="651"/>
      <c r="D37" s="651"/>
      <c r="E37" s="651"/>
      <c r="F37" s="651"/>
      <c r="G37" s="651"/>
      <c r="H37" s="651"/>
      <c r="I37" s="651"/>
      <c r="J37" s="651"/>
      <c r="K37" s="651"/>
      <c r="L37" s="22"/>
    </row>
    <row r="38" spans="1:12" ht="13.5" customHeight="1">
      <c r="A38" s="651" t="s">
        <v>98</v>
      </c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22"/>
    </row>
    <row r="39" spans="1:12" ht="13.5" customHeight="1">
      <c r="A39" s="653" t="s">
        <v>99</v>
      </c>
      <c r="B39" s="653"/>
      <c r="C39" s="653"/>
      <c r="D39" s="653"/>
      <c r="E39" s="653"/>
      <c r="F39" s="653"/>
      <c r="G39" s="653"/>
      <c r="H39" s="653"/>
      <c r="I39" s="653"/>
      <c r="J39" s="653"/>
      <c r="K39" s="653"/>
      <c r="L39" s="22"/>
    </row>
    <row r="40" spans="1:12" ht="13.5" customHeight="1">
      <c r="A40" s="651" t="s">
        <v>100</v>
      </c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22"/>
    </row>
    <row r="41" spans="1:12" ht="13.5" customHeight="1">
      <c r="A41" s="651" t="s">
        <v>103</v>
      </c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22"/>
    </row>
    <row r="42" spans="1:12" ht="13.5" customHeight="1">
      <c r="A42" s="652" t="s">
        <v>101</v>
      </c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22"/>
    </row>
    <row r="43" spans="1:12" ht="13.5" customHeight="1">
      <c r="A43" s="651" t="s">
        <v>117</v>
      </c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22"/>
    </row>
    <row r="44" ht="19.5" customHeight="1">
      <c r="L44" s="22"/>
    </row>
    <row r="45" ht="19.5" customHeight="1">
      <c r="L45" s="22"/>
    </row>
    <row r="46" ht="19.5" customHeight="1">
      <c r="L46"/>
    </row>
    <row r="47" ht="19.5" customHeight="1">
      <c r="L47" s="22"/>
    </row>
  </sheetData>
  <sheetProtection/>
  <mergeCells count="52">
    <mergeCell ref="A43:K43"/>
    <mergeCell ref="A2:K2"/>
    <mergeCell ref="G30:I30"/>
    <mergeCell ref="G31:I31"/>
    <mergeCell ref="G32:I32"/>
    <mergeCell ref="J30:K32"/>
    <mergeCell ref="D10:E10"/>
    <mergeCell ref="A38:K38"/>
    <mergeCell ref="A33:K33"/>
    <mergeCell ref="C18:C21"/>
    <mergeCell ref="C22:C23"/>
    <mergeCell ref="D20:D21"/>
    <mergeCell ref="D22:E22"/>
    <mergeCell ref="D23:E23"/>
    <mergeCell ref="C24:C27"/>
    <mergeCell ref="C16:C17"/>
    <mergeCell ref="B16:B21"/>
    <mergeCell ref="C12:C15"/>
    <mergeCell ref="A40:K40"/>
    <mergeCell ref="D26:D27"/>
    <mergeCell ref="D17:E17"/>
    <mergeCell ref="D18:D19"/>
    <mergeCell ref="A30:C32"/>
    <mergeCell ref="D30:E30"/>
    <mergeCell ref="D31:E31"/>
    <mergeCell ref="D32:E32"/>
    <mergeCell ref="A35:K35"/>
    <mergeCell ref="A36:K36"/>
    <mergeCell ref="A34:K34"/>
    <mergeCell ref="A41:K41"/>
    <mergeCell ref="A42:K42"/>
    <mergeCell ref="A37:K37"/>
    <mergeCell ref="A39:K39"/>
    <mergeCell ref="B28:E28"/>
    <mergeCell ref="B29:E29"/>
    <mergeCell ref="A4:A29"/>
    <mergeCell ref="B4:B9"/>
    <mergeCell ref="D24:D25"/>
    <mergeCell ref="D16:E16"/>
    <mergeCell ref="B22:B27"/>
    <mergeCell ref="D6:D7"/>
    <mergeCell ref="D8:D9"/>
    <mergeCell ref="D11:E11"/>
    <mergeCell ref="A3:E3"/>
    <mergeCell ref="C4:C5"/>
    <mergeCell ref="C6:C9"/>
    <mergeCell ref="C10:C11"/>
    <mergeCell ref="B10:B15"/>
    <mergeCell ref="D4:E4"/>
    <mergeCell ref="D5:E5"/>
    <mergeCell ref="D12:D13"/>
    <mergeCell ref="D14:D15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chiaki</dc:creator>
  <cp:keywords/>
  <dc:description/>
  <cp:lastModifiedBy>深川市体育協会</cp:lastModifiedBy>
  <cp:lastPrinted>2020-03-25T06:37:50Z</cp:lastPrinted>
  <dcterms:created xsi:type="dcterms:W3CDTF">2007-12-21T23:55:41Z</dcterms:created>
  <dcterms:modified xsi:type="dcterms:W3CDTF">2020-03-25T06:43:18Z</dcterms:modified>
  <cp:category/>
  <cp:version/>
  <cp:contentType/>
  <cp:contentStatus/>
</cp:coreProperties>
</file>