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2205" windowHeight="1230" tabRatio="852" activeTab="2"/>
  </bookViews>
  <sheets>
    <sheet name="★申請書提出先★" sheetId="1" r:id="rId1"/>
    <sheet name="記入例" sheetId="2" r:id="rId2"/>
    <sheet name="申請書" sheetId="3" r:id="rId3"/>
    <sheet name="内訳書" sheetId="4" r:id="rId4"/>
    <sheet name="減免書" sheetId="5" r:id="rId5"/>
    <sheet name="使用料" sheetId="6" r:id="rId6"/>
  </sheets>
  <definedNames>
    <definedName name="_xlnm.Print_Area" localSheetId="4">'減免書'!$A$39:$AL$72</definedName>
    <definedName name="_xlnm.Print_Area" localSheetId="2">'申請書'!$A$39:$AK$72</definedName>
    <definedName name="_xlnm.Print_Area" localSheetId="3">'内訳書'!$A$1:$H$43</definedName>
  </definedNames>
  <calcPr fullCalcOnLoad="1"/>
</workbook>
</file>

<file path=xl/comments2.xml><?xml version="1.0" encoding="utf-8"?>
<comments xmlns="http://schemas.openxmlformats.org/spreadsheetml/2006/main">
  <authors>
    <author>chiaki</author>
  </authors>
  <commentList>
    <comment ref="L28" authorId="0">
      <text>
        <r>
          <rPr>
            <b/>
            <sz val="12"/>
            <rFont val="ＭＳ Ｐゴシック"/>
            <family val="3"/>
          </rPr>
          <t xml:space="preserve">使用開始時刻、終了時刻をご記入ください。
</t>
        </r>
        <r>
          <rPr>
            <b/>
            <sz val="12"/>
            <color indexed="10"/>
            <rFont val="ＭＳ Ｐゴシック"/>
            <family val="3"/>
          </rPr>
          <t>複数日使用の場合は、別紙内訳書に
使用日時・使用時間の記入をお願いします。</t>
        </r>
      </text>
    </comment>
    <comment ref="X12" authorId="0">
      <text>
        <r>
          <rPr>
            <b/>
            <sz val="12"/>
            <rFont val="ＭＳ Ｐゴシック"/>
            <family val="3"/>
          </rPr>
          <t>大会主催者の名称
住所・氏名・電話番号を記入</t>
        </r>
      </text>
    </comment>
    <comment ref="F22" authorId="0">
      <text>
        <r>
          <rPr>
            <b/>
            <sz val="12"/>
            <rFont val="ＭＳ Ｐゴシック"/>
            <family val="3"/>
          </rPr>
          <t>該当箇所に✓マークを記入</t>
        </r>
      </text>
    </comment>
    <comment ref="M20" authorId="0">
      <text>
        <r>
          <rPr>
            <b/>
            <sz val="12"/>
            <rFont val="ＭＳ Ｐゴシック"/>
            <family val="3"/>
          </rPr>
          <t>使用日時が複数日になる場合は、
使用日(始)～使用日(終)を記入</t>
        </r>
      </text>
    </comment>
    <comment ref="L29" authorId="0">
      <text>
        <r>
          <rPr>
            <b/>
            <sz val="12"/>
            <rFont val="ＭＳ Ｐゴシック"/>
            <family val="3"/>
          </rPr>
          <t>会議室を使用する場合は、
使用開始時刻、終了時刻をご記入ください。</t>
        </r>
      </text>
    </comment>
  </commentList>
</comments>
</file>

<file path=xl/sharedStrings.xml><?xml version="1.0" encoding="utf-8"?>
<sst xmlns="http://schemas.openxmlformats.org/spreadsheetml/2006/main" count="702" uniqueCount="187">
  <si>
    <t>団体名</t>
  </si>
  <si>
    <t>住　所</t>
  </si>
  <si>
    <t>代表者氏名</t>
  </si>
  <si>
    <t>使用目的</t>
  </si>
  <si>
    <t>使用日時</t>
  </si>
  <si>
    <t>使用人員</t>
  </si>
  <si>
    <t>人</t>
  </si>
  <si>
    <t>使用内容</t>
  </si>
  <si>
    <t>連絡先</t>
  </si>
  <si>
    <t>使用時間</t>
  </si>
  <si>
    <t>備考</t>
  </si>
  <si>
    <t>使用料</t>
  </si>
  <si>
    <t>超過使用料</t>
  </si>
  <si>
    <t>計</t>
  </si>
  <si>
    <t>円</t>
  </si>
  <si>
    <t>氏　名</t>
  </si>
  <si>
    <t>　　次のとおり使用したいので申請します。</t>
  </si>
  <si>
    <t>深川市総合運動公園体育施設使用許可申請書</t>
  </si>
  <si>
    <t>使用施設名</t>
  </si>
  <si>
    <t>区分</t>
  </si>
  <si>
    <t>選手・役員等</t>
  </si>
  <si>
    <t>観覧者等</t>
  </si>
  <si>
    <t>チーム数</t>
  </si>
  <si>
    <t>使用責任者</t>
  </si>
  <si>
    <t>夜間照明</t>
  </si>
  <si>
    <r>
      <t>放送設備　　　　　　</t>
    </r>
    <r>
      <rPr>
        <sz val="10"/>
        <color indexed="8"/>
        <rFont val="ＭＳ Ｐ明朝"/>
        <family val="1"/>
      </rPr>
      <t>（スコアボード含）</t>
    </r>
  </si>
  <si>
    <t>申請者</t>
  </si>
  <si>
    <t xml:space="preserve">  １．アマチュアスポーツ</t>
  </si>
  <si>
    <t xml:space="preserve">  ２．営利を目的</t>
  </si>
  <si>
    <t xml:space="preserve">  １．入場料等を徴収しない</t>
  </si>
  <si>
    <t xml:space="preserve">  ２．入場料等を徴収する</t>
  </si>
  <si>
    <t>日</t>
  </si>
  <si>
    <t>月</t>
  </si>
  <si>
    <t>年</t>
  </si>
  <si>
    <t>月</t>
  </si>
  <si>
    <t>（月）</t>
  </si>
  <si>
    <t>時</t>
  </si>
  <si>
    <t>分から</t>
  </si>
  <si>
    <t>（火）</t>
  </si>
  <si>
    <t>（水）</t>
  </si>
  <si>
    <t>（木）</t>
  </si>
  <si>
    <t>（金）</t>
  </si>
  <si>
    <t>（土）</t>
  </si>
  <si>
    <t>（日）</t>
  </si>
  <si>
    <t>別記様式第１号（第２条関係）</t>
  </si>
  <si>
    <t>　　深川市民球場</t>
  </si>
  <si>
    <t>　　深川市民テニスコート</t>
  </si>
  <si>
    <t>　　深川市陸上競技場</t>
  </si>
  <si>
    <t xml:space="preserve">  １．アマチュアスポーツ</t>
  </si>
  <si>
    <t xml:space="preserve"> （最高入場料金　　　　　　円）</t>
  </si>
  <si>
    <t>１．小・中学生</t>
  </si>
  <si>
    <t>２．高校生</t>
  </si>
  <si>
    <t>３．一　般</t>
  </si>
  <si>
    <t>１．大会等</t>
  </si>
  <si>
    <t>２．練習</t>
  </si>
  <si>
    <t>電　話</t>
  </si>
  <si>
    <t>✔</t>
  </si>
  <si>
    <t>住所</t>
  </si>
  <si>
    <t>TEL</t>
  </si>
  <si>
    <t>入力欄</t>
  </si>
  <si>
    <t>選択欄</t>
  </si>
  <si>
    <t>該当箇所にチェック</t>
  </si>
  <si>
    <t>総合運動公園体育施設使用許可入力票</t>
  </si>
  <si>
    <t>指定管理者</t>
  </si>
  <si>
    <t>区　　分</t>
  </si>
  <si>
    <t>使 用 料</t>
  </si>
  <si>
    <t>　次のとおり使用したいので申請します。</t>
  </si>
  <si>
    <t>【太枠内をご記入ください】</t>
  </si>
  <si>
    <t>アマチュアスポーツに使用する場合</t>
  </si>
  <si>
    <t>入場料等を徴収しない場合</t>
  </si>
  <si>
    <t>小・中学生</t>
  </si>
  <si>
    <t>高校生</t>
  </si>
  <si>
    <t>一般</t>
  </si>
  <si>
    <t>入場料等を徴収する場合</t>
  </si>
  <si>
    <t>アマチュアスポーツの練習に使用する場合</t>
  </si>
  <si>
    <t>営利を目的として使用する場合</t>
  </si>
  <si>
    <t>附属設備</t>
  </si>
  <si>
    <t>早朝・夜間　　　　　　　１時間当たり</t>
  </si>
  <si>
    <t>金　　　　　　　　　額</t>
  </si>
  <si>
    <t>１　　　日</t>
  </si>
  <si>
    <t>半　　　日</t>
  </si>
  <si>
    <t>最高入場料金の50人分</t>
  </si>
  <si>
    <t>最高入場料金の60人分</t>
  </si>
  <si>
    <t>最高入場料金の70人分</t>
  </si>
  <si>
    <t>最高入場料金の25人分</t>
  </si>
  <si>
    <t>最高入場料金の30人分</t>
  </si>
  <si>
    <t>最高入場料金の35人分</t>
  </si>
  <si>
    <t>最高入場料金の７人分</t>
  </si>
  <si>
    <t>最高入場料金の８人分</t>
  </si>
  <si>
    <t>最高入場料金の９人分</t>
  </si>
  <si>
    <t>最高入場料金の100人分</t>
  </si>
  <si>
    <t>最高入場料金の13人分</t>
  </si>
  <si>
    <t>深川市民球場使用料</t>
  </si>
  <si>
    <t>夜　間　照　明</t>
  </si>
  <si>
    <t>会 議 室 （２）</t>
  </si>
  <si>
    <t>会 議 室 （１）</t>
  </si>
  <si>
    <t>放　送　設　備　　　　　　　　　　（スコアボード含）</t>
  </si>
  <si>
    <t>２　早朝とは、午前５時から午前８時までとする。</t>
  </si>
  <si>
    <t>３　夜間とは、午後４時から午後９時までとする。</t>
  </si>
  <si>
    <t>４　最高入場料金は、消費税及び地方消費税を含めた額とする。</t>
  </si>
  <si>
    <t>備　　考</t>
  </si>
  <si>
    <t>１　１日とは、午前８時から午後４時まで、半日とは午前８時から正午まで及び</t>
  </si>
  <si>
    <t>５　入場料等を徴収する場合、入場料等を徴収しない場合よりも低額となるとき</t>
  </si>
  <si>
    <t>６　主催者又は使用者が本市に住所を有しない場合の使用料は、当該使用料に</t>
  </si>
  <si>
    <t>　　正午から午後４時までとする。</t>
  </si>
  <si>
    <t>　　100パーセント加算した額とする。</t>
  </si>
  <si>
    <t>　　は、入場料等を徴収しない場合の額により使用料を徴収する。</t>
  </si>
  <si>
    <t>区　　　　分</t>
  </si>
  <si>
    <t>これより下は入力しないでください。</t>
  </si>
  <si>
    <t>✔</t>
  </si>
  <si>
    <t>深川○○○協会</t>
  </si>
  <si>
    <t>深川市○条○番○号</t>
  </si>
  <si>
    <t>会長　○○　○○○</t>
  </si>
  <si>
    <t>○○-○○○</t>
  </si>
  <si>
    <t>第○○回　深川○○○○○大会</t>
  </si>
  <si>
    <t>00</t>
  </si>
  <si>
    <t>○○　○○○</t>
  </si>
  <si>
    <t>８時～１７時</t>
  </si>
  <si>
    <t>会議室（１）</t>
  </si>
  <si>
    <t>　市民球場使用内訳表</t>
  </si>
  <si>
    <t xml:space="preserve">使 用 日 </t>
  </si>
  <si>
    <t>区   分</t>
  </si>
  <si>
    <t>使 用 時 間</t>
  </si>
  <si>
    <t>使 用 料</t>
  </si>
  <si>
    <t>　　月　　　日</t>
  </si>
  <si>
    <t>：　　　～　　　：</t>
  </si>
  <si>
    <t>減　　　　免  （50%)</t>
  </si>
  <si>
    <t>△</t>
  </si>
  <si>
    <t>会議室（１）</t>
  </si>
  <si>
    <t>会議室（２）</t>
  </si>
  <si>
    <t>（　　　）曜日</t>
  </si>
  <si>
    <t>放送設備</t>
  </si>
  <si>
    <t>　　　　　   計</t>
  </si>
  <si>
    <t>市外加算（100%）</t>
  </si>
  <si>
    <t>小　　　計</t>
  </si>
  <si>
    <t>合　　　　　計</t>
  </si>
  <si>
    <t>備　　考</t>
  </si>
  <si>
    <t>市民球場</t>
  </si>
  <si>
    <t>分まで</t>
  </si>
  <si>
    <t>会議室（２）</t>
  </si>
  <si>
    <t>深川市総合運動公園体育施設使用料減免申請入力票</t>
  </si>
  <si>
    <t>深川市教育委員会　　　様</t>
  </si>
  <si>
    <t>電　話</t>
  </si>
  <si>
    <t>　次のとおり使用料の減免を申請します。</t>
  </si>
  <si>
    <t>✔</t>
  </si>
  <si>
    <t>　　深川市民球場</t>
  </si>
  <si>
    <t>　　深川市民テニスコート</t>
  </si>
  <si>
    <t>減免を受け　　ようとする　　　　理　　　　　由</t>
  </si>
  <si>
    <t>　1.　市又は教育委員会が主催若しくは共催する事業に使用</t>
  </si>
  <si>
    <t>　　深川市陸上競技場</t>
  </si>
  <si>
    <t>　2.　市内の小学校・中学校が使用</t>
  </si>
  <si>
    <t>　3.　市内のスポーツ関係団体が使用</t>
  </si>
  <si>
    <t>　4.　市内の障がい者団体が使用</t>
  </si>
  <si>
    <t>　5.　その他特別の理由</t>
  </si>
  <si>
    <t>　理由（</t>
  </si>
  <si>
    <t>)</t>
  </si>
  <si>
    <t>使　用　料</t>
  </si>
  <si>
    <t>規定使用料</t>
  </si>
  <si>
    <t>減免金額</t>
  </si>
  <si>
    <t>減免後の使用料</t>
  </si>
  <si>
    <t>（</t>
  </si>
  <si>
    <t>割</t>
  </si>
  <si>
    <t>）</t>
  </si>
  <si>
    <t>備   考</t>
  </si>
  <si>
    <t>附属設備等使用料</t>
  </si>
  <si>
    <t>使　　用　　料</t>
  </si>
  <si>
    <t>別記様式第８号（第６条関係）</t>
  </si>
  <si>
    <t>深川市総合運動公園体育施設使用料減免申請書</t>
  </si>
  <si>
    <t>（電　話</t>
  </si>
  <si>
    <t>）</t>
  </si>
  <si>
    <t>申請書の提出方法について</t>
  </si>
  <si>
    <r>
      <t>※施設を使用（申請）される場合は、必ず会場の</t>
    </r>
    <r>
      <rPr>
        <sz val="22"/>
        <color indexed="10"/>
        <rFont val="ＤＦＧ太丸ゴシック体"/>
        <family val="3"/>
      </rPr>
      <t>予約</t>
    </r>
    <r>
      <rPr>
        <sz val="22"/>
        <rFont val="ＤＦＧ太丸ゴシック体"/>
        <family val="3"/>
      </rPr>
      <t>を行ってください。</t>
    </r>
  </si>
  <si>
    <t>※申請書の提出は、メール・FAX・体育館窓口にて受付をしております。</t>
  </si>
  <si>
    <t>*申請書提出先*</t>
  </si>
  <si>
    <r>
      <t>　　〒074-0006　深川市６条２１番１号</t>
    </r>
    <r>
      <rPr>
        <sz val="26"/>
        <color indexed="8"/>
        <rFont val="ＤＦＧ太丸ゴシック体"/>
        <family val="3"/>
      </rPr>
      <t>（深川市総合体育館内）</t>
    </r>
  </si>
  <si>
    <t>　　　TEL　　0164-22-1144</t>
  </si>
  <si>
    <t>　　　FAX　　0164-22-5356</t>
  </si>
  <si>
    <t>　　　E-mail　fuka.taikyo@silk.ocn.ne.jp</t>
  </si>
  <si>
    <t>※申請書の提出期限は、使用日の１０日前までとなっております。</t>
  </si>
  <si>
    <t>球　　　　場</t>
  </si>
  <si>
    <t>令和</t>
  </si>
  <si>
    <t>元</t>
  </si>
  <si>
    <t>令和</t>
  </si>
  <si>
    <t>１時間　　2,670円</t>
  </si>
  <si>
    <t>特定非営利活動法人　深川市スポーツ協会　様</t>
  </si>
  <si>
    <t>特定非営利活動法人　深川市スポーツ協会　　様</t>
  </si>
  <si>
    <r>
      <t>　</t>
    </r>
    <r>
      <rPr>
        <sz val="24"/>
        <color indexed="8"/>
        <rFont val="ＤＦＧ太丸ゴシック体"/>
        <family val="3"/>
      </rPr>
      <t>指定管理者　</t>
    </r>
    <r>
      <rPr>
        <sz val="28"/>
        <color indexed="8"/>
        <rFont val="ＤＦＧ太丸ゴシック体"/>
        <family val="3"/>
      </rPr>
      <t>【NPO法人　深川市スポーツ協会】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</si>
</sst>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\(0\)"/>
    <numFmt numFmtId="178" formatCode="\(#\)"/>
    <numFmt numFmtId="179" formatCode="\(*)"/>
    <numFmt numFmtId="180" formatCode="\(\&amp;\)"/>
    <numFmt numFmtId="181" formatCode="\(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,000&quot;円&quot;"/>
    <numFmt numFmtId="187" formatCode="#,#00&quot;円&quot;"/>
    <numFmt numFmtId="188" formatCode="#,###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0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2"/>
      <name val="ＤＦＧ太丸ゴシック体"/>
      <family val="3"/>
    </font>
    <font>
      <sz val="22"/>
      <color indexed="10"/>
      <name val="ＤＦＧ太丸ゴシック体"/>
      <family val="3"/>
    </font>
    <font>
      <sz val="24"/>
      <color indexed="8"/>
      <name val="ＤＦＧ太丸ゴシック体"/>
      <family val="3"/>
    </font>
    <font>
      <sz val="28"/>
      <color indexed="8"/>
      <name val="ＤＦＧ太丸ゴシック体"/>
      <family val="3"/>
    </font>
    <font>
      <sz val="26"/>
      <color indexed="8"/>
      <name val="ＤＦＧ太丸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22"/>
      <color indexed="8"/>
      <name val="ＤＦＧ太丸ゴシック体"/>
      <family val="3"/>
    </font>
    <font>
      <u val="double"/>
      <sz val="28"/>
      <color indexed="10"/>
      <name val="ＤＦＧ太丸ゴシック体"/>
      <family val="3"/>
    </font>
    <font>
      <sz val="9"/>
      <name val="Meiryo UI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28"/>
      <color theme="1"/>
      <name val="ＤＦＧ太丸ゴシック体"/>
      <family val="3"/>
    </font>
    <font>
      <sz val="22"/>
      <color theme="1"/>
      <name val="ＤＦＧ太丸ゴシック体"/>
      <family val="3"/>
    </font>
    <font>
      <u val="double"/>
      <sz val="28"/>
      <color rgb="FFFF0000"/>
      <name val="ＤＦＧ太丸ゴシック体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medium"/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592">
    <xf numFmtId="0" fontId="0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38" fontId="4" fillId="0" borderId="11" xfId="49" applyFont="1" applyBorder="1" applyAlignment="1">
      <alignment horizontal="left" vertical="center"/>
    </xf>
    <xf numFmtId="38" fontId="4" fillId="0" borderId="0" xfId="49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Alignment="1">
      <alignment vertical="center" wrapText="1"/>
    </xf>
    <xf numFmtId="38" fontId="4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4" fillId="0" borderId="0" xfId="49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 wrapText="1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21" xfId="49" applyFont="1" applyBorder="1" applyAlignment="1">
      <alignment vertical="center"/>
    </xf>
    <xf numFmtId="38" fontId="5" fillId="0" borderId="21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11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38" fontId="4" fillId="0" borderId="0" xfId="49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33" borderId="28" xfId="49" applyFont="1" applyFill="1" applyBorder="1" applyAlignment="1">
      <alignment horizontal="right" vertical="center"/>
    </xf>
    <xf numFmtId="38" fontId="4" fillId="33" borderId="29" xfId="49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86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distributed" vertical="center"/>
    </xf>
    <xf numFmtId="0" fontId="14" fillId="0" borderId="20" xfId="0" applyFont="1" applyBorder="1" applyAlignment="1">
      <alignment vertical="center" wrapText="1"/>
    </xf>
    <xf numFmtId="38" fontId="14" fillId="0" borderId="0" xfId="49" applyFont="1" applyAlignment="1">
      <alignment vertical="center"/>
    </xf>
    <xf numFmtId="186" fontId="13" fillId="0" borderId="20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8" fontId="12" fillId="0" borderId="0" xfId="49" applyFont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0" xfId="49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12" fillId="0" borderId="0" xfId="49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5" xfId="0" applyNumberFormat="1" applyBorder="1" applyAlignment="1">
      <alignment vertical="center"/>
    </xf>
    <xf numFmtId="0" fontId="19" fillId="0" borderId="3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188" fontId="0" fillId="0" borderId="43" xfId="0" applyNumberFormat="1" applyBorder="1" applyAlignment="1">
      <alignment vertical="center"/>
    </xf>
    <xf numFmtId="0" fontId="19" fillId="0" borderId="44" xfId="0" applyFont="1" applyBorder="1" applyAlignment="1">
      <alignment horizontal="right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188" fontId="0" fillId="0" borderId="22" xfId="0" applyNumberFormat="1" applyBorder="1" applyAlignment="1">
      <alignment vertical="center"/>
    </xf>
    <xf numFmtId="0" fontId="19" fillId="0" borderId="23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188" fontId="0" fillId="0" borderId="4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0" xfId="51" applyFont="1" applyAlignment="1">
      <alignment vertical="center"/>
    </xf>
    <xf numFmtId="38" fontId="4" fillId="0" borderId="0" xfId="51" applyFont="1" applyAlignment="1">
      <alignment horizontal="left" vertical="center"/>
    </xf>
    <xf numFmtId="38" fontId="12" fillId="0" borderId="0" xfId="51" applyFont="1" applyAlignment="1">
      <alignment horizontal="center" vertical="center"/>
    </xf>
    <xf numFmtId="38" fontId="6" fillId="0" borderId="0" xfId="51" applyFont="1" applyAlignment="1">
      <alignment horizontal="center" vertical="center"/>
    </xf>
    <xf numFmtId="38" fontId="4" fillId="0" borderId="50" xfId="51" applyFont="1" applyBorder="1" applyAlignment="1">
      <alignment vertical="center"/>
    </xf>
    <xf numFmtId="38" fontId="4" fillId="0" borderId="22" xfId="51" applyFont="1" applyBorder="1" applyAlignment="1">
      <alignment vertical="center"/>
    </xf>
    <xf numFmtId="38" fontId="4" fillId="0" borderId="23" xfId="51" applyFont="1" applyBorder="1" applyAlignment="1">
      <alignment vertical="center"/>
    </xf>
    <xf numFmtId="38" fontId="4" fillId="0" borderId="0" xfId="51" applyFont="1" applyAlignment="1">
      <alignment horizontal="right" vertical="center"/>
    </xf>
    <xf numFmtId="38" fontId="7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38" fontId="4" fillId="0" borderId="15" xfId="51" applyFont="1" applyBorder="1" applyAlignment="1">
      <alignment horizontal="left"/>
    </xf>
    <xf numFmtId="38" fontId="4" fillId="0" borderId="24" xfId="51" applyFont="1" applyFill="1" applyBorder="1" applyAlignment="1">
      <alignment vertical="center"/>
    </xf>
    <xf numFmtId="38" fontId="4" fillId="0" borderId="25" xfId="51" applyFont="1" applyFill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0" xfId="5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51" xfId="51" applyFont="1" applyBorder="1" applyAlignment="1">
      <alignment horizontal="center" vertical="center"/>
    </xf>
    <xf numFmtId="38" fontId="4" fillId="0" borderId="0" xfId="51" applyFont="1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38" fontId="4" fillId="33" borderId="28" xfId="51" applyFont="1" applyFill="1" applyBorder="1" applyAlignment="1">
      <alignment horizontal="left" vertical="center"/>
    </xf>
    <xf numFmtId="38" fontId="4" fillId="33" borderId="52" xfId="51" applyFont="1" applyFill="1" applyBorder="1" applyAlignment="1">
      <alignment horizontal="left" vertical="center"/>
    </xf>
    <xf numFmtId="38" fontId="4" fillId="33" borderId="53" xfId="51" applyFont="1" applyFill="1" applyBorder="1" applyAlignment="1">
      <alignment horizontal="left" vertical="center"/>
    </xf>
    <xf numFmtId="38" fontId="4" fillId="0" borderId="18" xfId="51" applyFont="1" applyBorder="1" applyAlignment="1">
      <alignment horizontal="left" vertical="center"/>
    </xf>
    <xf numFmtId="38" fontId="4" fillId="0" borderId="12" xfId="51" applyFont="1" applyBorder="1" applyAlignment="1">
      <alignment horizontal="center" vertical="center"/>
    </xf>
    <xf numFmtId="38" fontId="4" fillId="0" borderId="12" xfId="51" applyFont="1" applyBorder="1" applyAlignment="1">
      <alignment vertical="center"/>
    </xf>
    <xf numFmtId="38" fontId="4" fillId="0" borderId="13" xfId="51" applyFont="1" applyBorder="1" applyAlignment="1">
      <alignment vertical="center"/>
    </xf>
    <xf numFmtId="38" fontId="4" fillId="0" borderId="10" xfId="51" applyFont="1" applyBorder="1" applyAlignment="1">
      <alignment horizontal="center" vertical="center"/>
    </xf>
    <xf numFmtId="38" fontId="4" fillId="0" borderId="16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21" xfId="51" applyFont="1" applyBorder="1" applyAlignment="1">
      <alignment vertical="center"/>
    </xf>
    <xf numFmtId="38" fontId="12" fillId="0" borderId="0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38" fontId="11" fillId="0" borderId="0" xfId="51" applyFont="1" applyBorder="1" applyAlignment="1">
      <alignment vertical="center"/>
    </xf>
    <xf numFmtId="38" fontId="5" fillId="0" borderId="0" xfId="51" applyFont="1" applyBorder="1" applyAlignment="1">
      <alignment horizontal="center" vertical="center"/>
    </xf>
    <xf numFmtId="38" fontId="17" fillId="0" borderId="0" xfId="51" applyFont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0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2" xfId="51" applyFont="1" applyBorder="1" applyAlignment="1">
      <alignment horizontal="left"/>
    </xf>
    <xf numFmtId="38" fontId="4" fillId="0" borderId="15" xfId="51" applyFont="1" applyBorder="1" applyAlignment="1">
      <alignment horizontal="left" vertical="center"/>
    </xf>
    <xf numFmtId="38" fontId="4" fillId="0" borderId="11" xfId="51" applyFont="1" applyBorder="1" applyAlignment="1">
      <alignment vertical="center"/>
    </xf>
    <xf numFmtId="38" fontId="4" fillId="0" borderId="11" xfId="51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40" xfId="51" applyFont="1" applyFill="1" applyBorder="1" applyAlignment="1">
      <alignment horizontal="center" vertical="center"/>
    </xf>
    <xf numFmtId="38" fontId="4" fillId="0" borderId="18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12" xfId="51" applyFont="1" applyFill="1" applyBorder="1" applyAlignment="1">
      <alignment horizontal="left" vertical="center"/>
    </xf>
    <xf numFmtId="38" fontId="4" fillId="0" borderId="54" xfId="51" applyFont="1" applyFill="1" applyBorder="1" applyAlignment="1">
      <alignment horizontal="center" vertical="center"/>
    </xf>
    <xf numFmtId="38" fontId="4" fillId="0" borderId="19" xfId="51" applyFont="1" applyFill="1" applyBorder="1" applyAlignment="1">
      <alignment horizontal="left" vertical="center"/>
    </xf>
    <xf numFmtId="38" fontId="4" fillId="0" borderId="54" xfId="51" applyFont="1" applyBorder="1" applyAlignment="1">
      <alignment vertical="center"/>
    </xf>
    <xf numFmtId="0" fontId="6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0" xfId="49" applyFont="1" applyFill="1" applyAlignment="1">
      <alignment vertical="center"/>
    </xf>
    <xf numFmtId="0" fontId="67" fillId="0" borderId="55" xfId="0" applyFont="1" applyBorder="1" applyAlignment="1">
      <alignment vertical="center"/>
    </xf>
    <xf numFmtId="0" fontId="67" fillId="0" borderId="56" xfId="0" applyFont="1" applyBorder="1" applyAlignment="1">
      <alignment vertical="center"/>
    </xf>
    <xf numFmtId="0" fontId="67" fillId="0" borderId="57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7" fillId="0" borderId="58" xfId="0" applyFont="1" applyBorder="1" applyAlignment="1">
      <alignment vertical="center"/>
    </xf>
    <xf numFmtId="0" fontId="67" fillId="0" borderId="59" xfId="0" applyFont="1" applyBorder="1" applyAlignment="1">
      <alignment vertical="center"/>
    </xf>
    <xf numFmtId="0" fontId="67" fillId="0" borderId="60" xfId="0" applyFont="1" applyBorder="1" applyAlignment="1">
      <alignment vertical="center"/>
    </xf>
    <xf numFmtId="0" fontId="67" fillId="0" borderId="61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62" xfId="0" applyFont="1" applyBorder="1" applyAlignment="1">
      <alignment horizontal="left" vertical="center"/>
    </xf>
    <xf numFmtId="0" fontId="67" fillId="0" borderId="61" xfId="0" applyFont="1" applyBorder="1" applyAlignment="1">
      <alignment vertical="center" shrinkToFit="1"/>
    </xf>
    <xf numFmtId="0" fontId="67" fillId="0" borderId="0" xfId="0" applyFont="1" applyBorder="1" applyAlignment="1">
      <alignment vertical="center" shrinkToFit="1"/>
    </xf>
    <xf numFmtId="0" fontId="67" fillId="0" borderId="62" xfId="0" applyFont="1" applyBorder="1" applyAlignment="1">
      <alignment vertical="center" shrinkToFit="1"/>
    </xf>
    <xf numFmtId="0" fontId="67" fillId="0" borderId="61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62" xfId="0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8" fillId="34" borderId="22" xfId="49" applyFont="1" applyFill="1" applyBorder="1" applyAlignment="1">
      <alignment horizontal="center" vertical="center"/>
    </xf>
    <xf numFmtId="38" fontId="4" fillId="0" borderId="63" xfId="49" applyFont="1" applyBorder="1" applyAlignment="1">
      <alignment horizontal="left"/>
    </xf>
    <xf numFmtId="38" fontId="4" fillId="0" borderId="64" xfId="49" applyFont="1" applyBorder="1" applyAlignment="1">
      <alignment horizontal="left"/>
    </xf>
    <xf numFmtId="38" fontId="4" fillId="34" borderId="64" xfId="49" applyFont="1" applyFill="1" applyBorder="1" applyAlignment="1">
      <alignment horizontal="left"/>
    </xf>
    <xf numFmtId="38" fontId="4" fillId="34" borderId="64" xfId="49" applyFont="1" applyFill="1" applyBorder="1" applyAlignment="1">
      <alignment horizontal="left"/>
    </xf>
    <xf numFmtId="38" fontId="4" fillId="34" borderId="65" xfId="49" applyFont="1" applyFill="1" applyBorder="1" applyAlignment="1">
      <alignment horizontal="left"/>
    </xf>
    <xf numFmtId="38" fontId="4" fillId="0" borderId="0" xfId="49" applyFont="1" applyAlignment="1">
      <alignment horizontal="center"/>
    </xf>
    <xf numFmtId="38" fontId="4" fillId="0" borderId="66" xfId="49" applyFont="1" applyBorder="1" applyAlignment="1">
      <alignment horizontal="left"/>
    </xf>
    <xf numFmtId="38" fontId="4" fillId="0" borderId="15" xfId="49" applyFont="1" applyBorder="1" applyAlignment="1">
      <alignment horizontal="left"/>
    </xf>
    <xf numFmtId="38" fontId="4" fillId="34" borderId="12" xfId="49" applyFont="1" applyFill="1" applyBorder="1" applyAlignment="1">
      <alignment horizontal="left"/>
    </xf>
    <xf numFmtId="38" fontId="4" fillId="34" borderId="12" xfId="49" applyFont="1" applyFill="1" applyBorder="1" applyAlignment="1">
      <alignment horizontal="left"/>
    </xf>
    <xf numFmtId="38" fontId="4" fillId="34" borderId="54" xfId="49" applyFont="1" applyFill="1" applyBorder="1" applyAlignment="1">
      <alignment horizontal="left"/>
    </xf>
    <xf numFmtId="38" fontId="4" fillId="34" borderId="15" xfId="49" applyFont="1" applyFill="1" applyBorder="1" applyAlignment="1">
      <alignment horizontal="left"/>
    </xf>
    <xf numFmtId="38" fontId="4" fillId="34" borderId="15" xfId="49" applyFont="1" applyFill="1" applyBorder="1" applyAlignment="1">
      <alignment horizontal="left"/>
    </xf>
    <xf numFmtId="38" fontId="4" fillId="34" borderId="34" xfId="49" applyFont="1" applyFill="1" applyBorder="1" applyAlignment="1">
      <alignment horizontal="left"/>
    </xf>
    <xf numFmtId="38" fontId="4" fillId="0" borderId="25" xfId="49" applyFont="1" applyFill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/>
    </xf>
    <xf numFmtId="38" fontId="4" fillId="34" borderId="67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16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8" fillId="35" borderId="50" xfId="49" applyFont="1" applyFill="1" applyBorder="1" applyAlignment="1">
      <alignment horizontal="left" vertical="center"/>
    </xf>
    <xf numFmtId="0" fontId="9" fillId="35" borderId="22" xfId="0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38" fontId="8" fillId="34" borderId="50" xfId="49" applyFont="1" applyFill="1" applyBorder="1" applyAlignment="1">
      <alignment horizontal="left" vertical="center"/>
    </xf>
    <xf numFmtId="38" fontId="8" fillId="34" borderId="22" xfId="49" applyFont="1" applyFill="1" applyBorder="1" applyAlignment="1">
      <alignment horizontal="left" vertical="center"/>
    </xf>
    <xf numFmtId="38" fontId="8" fillId="34" borderId="68" xfId="49" applyFont="1" applyFill="1" applyBorder="1" applyAlignment="1">
      <alignment horizontal="left" vertical="center"/>
    </xf>
    <xf numFmtId="38" fontId="8" fillId="34" borderId="23" xfId="49" applyFont="1" applyFill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8" fontId="8" fillId="34" borderId="50" xfId="49" applyFont="1" applyFill="1" applyBorder="1" applyAlignment="1">
      <alignment horizontal="center" vertical="center"/>
    </xf>
    <xf numFmtId="38" fontId="8" fillId="34" borderId="23" xfId="49" applyFont="1" applyFill="1" applyBorder="1" applyAlignment="1">
      <alignment horizontal="center" vertical="center"/>
    </xf>
    <xf numFmtId="0" fontId="4" fillId="35" borderId="50" xfId="49" applyNumberFormat="1" applyFont="1" applyFill="1" applyBorder="1" applyAlignment="1">
      <alignment horizontal="center" vertical="center"/>
    </xf>
    <xf numFmtId="0" fontId="4" fillId="35" borderId="23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34" borderId="50" xfId="49" applyNumberFormat="1" applyFont="1" applyFill="1" applyBorder="1" applyAlignment="1">
      <alignment horizontal="center" vertical="center"/>
    </xf>
    <xf numFmtId="49" fontId="4" fillId="34" borderId="23" xfId="49" applyNumberFormat="1" applyFont="1" applyFill="1" applyBorder="1" applyAlignment="1">
      <alignment horizontal="center" vertical="center"/>
    </xf>
    <xf numFmtId="38" fontId="8" fillId="34" borderId="69" xfId="49" applyFont="1" applyFill="1" applyBorder="1" applyAlignment="1">
      <alignment horizontal="center" vertical="center"/>
    </xf>
    <xf numFmtId="38" fontId="8" fillId="34" borderId="70" xfId="49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12" fillId="0" borderId="0" xfId="49" applyFont="1" applyBorder="1" applyAlignment="1">
      <alignment horizontal="center" vertical="center"/>
    </xf>
    <xf numFmtId="38" fontId="17" fillId="0" borderId="0" xfId="49" applyFont="1" applyFill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4" fillId="0" borderId="12" xfId="49" applyFont="1" applyFill="1" applyBorder="1" applyAlignment="1">
      <alignment horizontal="left"/>
    </xf>
    <xf numFmtId="38" fontId="4" fillId="0" borderId="0" xfId="49" applyFont="1" applyFill="1" applyAlignment="1">
      <alignment horizontal="center"/>
    </xf>
    <xf numFmtId="38" fontId="4" fillId="0" borderId="15" xfId="49" applyFont="1" applyFill="1" applyBorder="1" applyAlignment="1">
      <alignment horizontal="left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8" fontId="8" fillId="0" borderId="15" xfId="49" applyFont="1" applyFill="1" applyBorder="1" applyAlignment="1">
      <alignment horizontal="left" vertical="center"/>
    </xf>
    <xf numFmtId="38" fontId="8" fillId="0" borderId="1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horizontal="center" vertical="center"/>
    </xf>
    <xf numFmtId="0" fontId="4" fillId="0" borderId="11" xfId="49" applyNumberFormat="1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12" fillId="0" borderId="0" xfId="49" applyFont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0" xfId="49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4" borderId="64" xfId="49" applyFont="1" applyFill="1" applyBorder="1" applyAlignment="1">
      <alignment horizontal="left" shrinkToFit="1"/>
    </xf>
    <xf numFmtId="38" fontId="4" fillId="34" borderId="64" xfId="49" applyFont="1" applyFill="1" applyBorder="1" applyAlignment="1">
      <alignment horizontal="left" shrinkToFit="1"/>
    </xf>
    <xf numFmtId="38" fontId="4" fillId="34" borderId="65" xfId="49" applyFont="1" applyFill="1" applyBorder="1" applyAlignment="1">
      <alignment horizontal="left" shrinkToFit="1"/>
    </xf>
    <xf numFmtId="38" fontId="4" fillId="34" borderId="12" xfId="49" applyFont="1" applyFill="1" applyBorder="1" applyAlignment="1">
      <alignment horizontal="left" shrinkToFit="1"/>
    </xf>
    <xf numFmtId="38" fontId="4" fillId="34" borderId="12" xfId="49" applyFont="1" applyFill="1" applyBorder="1" applyAlignment="1">
      <alignment horizontal="left" shrinkToFit="1"/>
    </xf>
    <xf numFmtId="38" fontId="4" fillId="34" borderId="54" xfId="49" applyFont="1" applyFill="1" applyBorder="1" applyAlignment="1">
      <alignment horizontal="left" shrinkToFit="1"/>
    </xf>
    <xf numFmtId="38" fontId="8" fillId="34" borderId="50" xfId="49" applyFont="1" applyFill="1" applyBorder="1" applyAlignment="1">
      <alignment horizontal="left" vertical="center" wrapText="1"/>
    </xf>
    <xf numFmtId="38" fontId="8" fillId="34" borderId="22" xfId="49" applyFont="1" applyFill="1" applyBorder="1" applyAlignment="1">
      <alignment horizontal="left" vertical="center" wrapText="1"/>
    </xf>
    <xf numFmtId="38" fontId="8" fillId="34" borderId="68" xfId="49" applyFont="1" applyFill="1" applyBorder="1" applyAlignment="1">
      <alignment horizontal="left" vertical="center" wrapText="1"/>
    </xf>
    <xf numFmtId="38" fontId="8" fillId="34" borderId="23" xfId="49" applyFont="1" applyFill="1" applyBorder="1" applyAlignment="1">
      <alignment horizontal="left" vertical="center" wrapText="1"/>
    </xf>
    <xf numFmtId="38" fontId="4" fillId="0" borderId="15" xfId="49" applyFont="1" applyFill="1" applyBorder="1" applyAlignment="1">
      <alignment horizontal="left" shrinkToFit="1"/>
    </xf>
    <xf numFmtId="38" fontId="4" fillId="0" borderId="12" xfId="49" applyFont="1" applyFill="1" applyBorder="1" applyAlignment="1">
      <alignment horizontal="left" shrinkToFit="1"/>
    </xf>
    <xf numFmtId="38" fontId="8" fillId="0" borderId="16" xfId="49" applyFont="1" applyFill="1" applyBorder="1" applyAlignment="1">
      <alignment horizontal="left" vertical="center" wrapText="1"/>
    </xf>
    <xf numFmtId="38" fontId="8" fillId="0" borderId="15" xfId="49" applyFont="1" applyFill="1" applyBorder="1" applyAlignment="1">
      <alignment horizontal="left" vertical="center" wrapText="1"/>
    </xf>
    <xf numFmtId="38" fontId="8" fillId="0" borderId="10" xfId="49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6" xfId="0" applyBorder="1" applyAlignment="1">
      <alignment horizontal="right" vertical="center" wrapText="1"/>
    </xf>
    <xf numFmtId="0" fontId="0" fillId="0" borderId="77" xfId="0" applyBorder="1" applyAlignment="1">
      <alignment horizontal="right" vertical="center" wrapText="1"/>
    </xf>
    <xf numFmtId="0" fontId="0" fillId="0" borderId="78" xfId="0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46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4" fillId="0" borderId="83" xfId="51" applyFont="1" applyBorder="1" applyAlignment="1">
      <alignment horizontal="center" vertical="center" wrapText="1"/>
    </xf>
    <xf numFmtId="38" fontId="4" fillId="0" borderId="11" xfId="51" applyFont="1" applyBorder="1" applyAlignment="1">
      <alignment horizontal="center" vertical="center" wrapText="1"/>
    </xf>
    <xf numFmtId="38" fontId="4" fillId="0" borderId="14" xfId="51" applyFont="1" applyBorder="1" applyAlignment="1">
      <alignment horizontal="center" vertical="center" wrapText="1"/>
    </xf>
    <xf numFmtId="38" fontId="4" fillId="0" borderId="84" xfId="51" applyFont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38" fontId="4" fillId="0" borderId="51" xfId="51" applyFont="1" applyBorder="1" applyAlignment="1">
      <alignment horizontal="center" vertical="center" wrapText="1"/>
    </xf>
    <xf numFmtId="38" fontId="4" fillId="0" borderId="24" xfId="51" applyFont="1" applyBorder="1" applyAlignment="1">
      <alignment horizontal="center" vertical="center" wrapText="1"/>
    </xf>
    <xf numFmtId="38" fontId="4" fillId="0" borderId="48" xfId="51" applyFont="1" applyBorder="1" applyAlignment="1">
      <alignment horizontal="center" vertical="center" wrapText="1"/>
    </xf>
    <xf numFmtId="38" fontId="4" fillId="0" borderId="81" xfId="51" applyFont="1" applyBorder="1" applyAlignment="1">
      <alignment horizontal="center" vertical="center" wrapText="1"/>
    </xf>
    <xf numFmtId="38" fontId="4" fillId="0" borderId="17" xfId="51" applyFont="1" applyBorder="1" applyAlignment="1">
      <alignment horizontal="left" vertical="center"/>
    </xf>
    <xf numFmtId="38" fontId="4" fillId="0" borderId="11" xfId="51" applyFont="1" applyBorder="1" applyAlignment="1">
      <alignment horizontal="left" vertical="center"/>
    </xf>
    <xf numFmtId="38" fontId="4" fillId="0" borderId="19" xfId="51" applyFont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47" xfId="51" applyFont="1" applyBorder="1" applyAlignment="1">
      <alignment horizontal="left" vertical="center"/>
    </xf>
    <xf numFmtId="38" fontId="4" fillId="0" borderId="48" xfId="51" applyFont="1" applyBorder="1" applyAlignment="1">
      <alignment horizontal="left" vertical="center"/>
    </xf>
    <xf numFmtId="38" fontId="4" fillId="0" borderId="11" xfId="51" applyFont="1" applyBorder="1" applyAlignment="1">
      <alignment horizontal="center" vertical="center"/>
    </xf>
    <xf numFmtId="38" fontId="4" fillId="0" borderId="40" xfId="5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38" fontId="4" fillId="0" borderId="0" xfId="51" applyFont="1" applyBorder="1" applyAlignment="1">
      <alignment horizontal="center" vertical="center"/>
    </xf>
    <xf numFmtId="38" fontId="4" fillId="0" borderId="85" xfId="51" applyFont="1" applyBorder="1" applyAlignment="1">
      <alignment horizontal="center" vertical="center"/>
    </xf>
    <xf numFmtId="38" fontId="8" fillId="0" borderId="48" xfId="51" applyFont="1" applyBorder="1" applyAlignment="1">
      <alignment horizontal="right" vertical="center"/>
    </xf>
    <xf numFmtId="38" fontId="4" fillId="0" borderId="48" xfId="51" applyFont="1" applyBorder="1" applyAlignment="1">
      <alignment horizontal="center" vertical="center"/>
    </xf>
    <xf numFmtId="38" fontId="4" fillId="0" borderId="86" xfId="51" applyFont="1" applyBorder="1" applyAlignment="1">
      <alignment horizontal="center" vertical="center"/>
    </xf>
    <xf numFmtId="38" fontId="4" fillId="0" borderId="83" xfId="51" applyFont="1" applyBorder="1" applyAlignment="1">
      <alignment horizontal="distributed" vertical="center" wrapText="1"/>
    </xf>
    <xf numFmtId="38" fontId="4" fillId="0" borderId="11" xfId="51" applyFont="1" applyBorder="1" applyAlignment="1">
      <alignment horizontal="distributed" vertical="center" wrapText="1"/>
    </xf>
    <xf numFmtId="38" fontId="4" fillId="0" borderId="14" xfId="51" applyFont="1" applyBorder="1" applyAlignment="1">
      <alignment horizontal="distributed" vertical="center" wrapText="1"/>
    </xf>
    <xf numFmtId="38" fontId="4" fillId="0" borderId="87" xfId="51" applyFont="1" applyBorder="1" applyAlignment="1">
      <alignment horizontal="distributed" vertical="center" wrapText="1"/>
    </xf>
    <xf numFmtId="38" fontId="4" fillId="0" borderId="12" xfId="51" applyFont="1" applyBorder="1" applyAlignment="1">
      <alignment horizontal="distributed" vertical="center" wrapText="1"/>
    </xf>
    <xf numFmtId="38" fontId="4" fillId="0" borderId="13" xfId="51" applyFont="1" applyBorder="1" applyAlignment="1">
      <alignment horizontal="distributed" vertical="center" wrapText="1"/>
    </xf>
    <xf numFmtId="38" fontId="4" fillId="0" borderId="16" xfId="51" applyFont="1" applyBorder="1" applyAlignment="1">
      <alignment horizontal="distributed" vertical="center"/>
    </xf>
    <xf numFmtId="38" fontId="4" fillId="0" borderId="15" xfId="51" applyFont="1" applyBorder="1" applyAlignment="1">
      <alignment horizontal="distributed" vertical="center"/>
    </xf>
    <xf numFmtId="38" fontId="4" fillId="0" borderId="10" xfId="51" applyFont="1" applyBorder="1" applyAlignment="1">
      <alignment horizontal="distributed" vertical="center"/>
    </xf>
    <xf numFmtId="38" fontId="4" fillId="0" borderId="34" xfId="51" applyFont="1" applyBorder="1" applyAlignment="1">
      <alignment horizontal="distributed" vertical="center"/>
    </xf>
    <xf numFmtId="38" fontId="8" fillId="0" borderId="16" xfId="51" applyFont="1" applyBorder="1" applyAlignment="1">
      <alignment horizontal="right" vertical="center"/>
    </xf>
    <xf numFmtId="38" fontId="8" fillId="0" borderId="15" xfId="51" applyFont="1" applyBorder="1" applyAlignment="1">
      <alignment horizontal="right" vertical="center"/>
    </xf>
    <xf numFmtId="38" fontId="8" fillId="0" borderId="15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34" xfId="51" applyFont="1" applyBorder="1" applyAlignment="1">
      <alignment horizontal="center" vertical="center"/>
    </xf>
    <xf numFmtId="38" fontId="4" fillId="0" borderId="83" xfId="51" applyFont="1" applyBorder="1" applyAlignment="1">
      <alignment horizontal="distributed" vertical="center"/>
    </xf>
    <xf numFmtId="38" fontId="4" fillId="0" borderId="11" xfId="51" applyFont="1" applyBorder="1" applyAlignment="1">
      <alignment horizontal="distributed" vertical="center"/>
    </xf>
    <xf numFmtId="38" fontId="4" fillId="0" borderId="84" xfId="51" applyFont="1" applyBorder="1" applyAlignment="1">
      <alignment horizontal="distributed" vertical="center"/>
    </xf>
    <xf numFmtId="38" fontId="4" fillId="0" borderId="0" xfId="51" applyFont="1" applyBorder="1" applyAlignment="1">
      <alignment horizontal="distributed" vertical="center"/>
    </xf>
    <xf numFmtId="38" fontId="4" fillId="0" borderId="87" xfId="51" applyFont="1" applyBorder="1" applyAlignment="1">
      <alignment horizontal="distributed" vertical="center"/>
    </xf>
    <xf numFmtId="38" fontId="4" fillId="0" borderId="12" xfId="51" applyFont="1" applyBorder="1" applyAlignment="1">
      <alignment horizontal="distributed" vertical="center"/>
    </xf>
    <xf numFmtId="38" fontId="4" fillId="0" borderId="0" xfId="51" applyFont="1" applyFill="1" applyBorder="1" applyAlignment="1">
      <alignment horizontal="left" vertical="center"/>
    </xf>
    <xf numFmtId="38" fontId="4" fillId="0" borderId="85" xfId="51" applyFont="1" applyFill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85" xfId="51" applyFont="1" applyBorder="1" applyAlignment="1">
      <alignment horizontal="left" vertical="center"/>
    </xf>
    <xf numFmtId="38" fontId="4" fillId="0" borderId="12" xfId="51" applyFont="1" applyBorder="1" applyAlignment="1">
      <alignment horizontal="left" vertical="center"/>
    </xf>
    <xf numFmtId="38" fontId="4" fillId="0" borderId="12" xfId="51" applyFont="1" applyBorder="1" applyAlignment="1">
      <alignment horizontal="center" vertical="center"/>
    </xf>
    <xf numFmtId="38" fontId="8" fillId="0" borderId="11" xfId="5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 horizontal="center" vertical="center"/>
    </xf>
    <xf numFmtId="0" fontId="4" fillId="0" borderId="12" xfId="51" applyNumberFormat="1" applyFont="1" applyFill="1" applyBorder="1" applyAlignment="1">
      <alignment horizontal="center" vertical="center"/>
    </xf>
    <xf numFmtId="38" fontId="4" fillId="0" borderId="63" xfId="51" applyFont="1" applyBorder="1" applyAlignment="1">
      <alignment horizontal="distributed" vertical="center"/>
    </xf>
    <xf numFmtId="38" fontId="4" fillId="0" borderId="64" xfId="51" applyFont="1" applyBorder="1" applyAlignment="1">
      <alignment horizontal="distributed" vertical="center"/>
    </xf>
    <xf numFmtId="38" fontId="4" fillId="0" borderId="30" xfId="51" applyFont="1" applyBorder="1" applyAlignment="1">
      <alignment horizontal="distributed" vertical="center"/>
    </xf>
    <xf numFmtId="38" fontId="8" fillId="0" borderId="75" xfId="51" applyFont="1" applyBorder="1" applyAlignment="1">
      <alignment horizontal="left" vertical="center"/>
    </xf>
    <xf numFmtId="38" fontId="8" fillId="0" borderId="64" xfId="51" applyFont="1" applyBorder="1" applyAlignment="1">
      <alignment horizontal="left" vertical="center"/>
    </xf>
    <xf numFmtId="38" fontId="8" fillId="0" borderId="65" xfId="51" applyFont="1" applyBorder="1" applyAlignment="1">
      <alignment horizontal="left" vertical="center"/>
    </xf>
    <xf numFmtId="38" fontId="8" fillId="0" borderId="17" xfId="51" applyFont="1" applyFill="1" applyBorder="1" applyAlignment="1">
      <alignment horizontal="left" vertical="center" wrapText="1"/>
    </xf>
    <xf numFmtId="38" fontId="8" fillId="0" borderId="11" xfId="51" applyFont="1" applyFill="1" applyBorder="1" applyAlignment="1">
      <alignment horizontal="left" vertical="center" wrapText="1"/>
    </xf>
    <xf numFmtId="38" fontId="8" fillId="0" borderId="40" xfId="51" applyFont="1" applyFill="1" applyBorder="1" applyAlignment="1">
      <alignment horizontal="left" vertical="center" wrapText="1"/>
    </xf>
    <xf numFmtId="0" fontId="4" fillId="0" borderId="11" xfId="51" applyNumberFormat="1" applyFont="1" applyFill="1" applyBorder="1" applyAlignment="1">
      <alignment horizontal="center" vertical="center"/>
    </xf>
    <xf numFmtId="38" fontId="4" fillId="0" borderId="0" xfId="51" applyFont="1" applyAlignment="1">
      <alignment horizontal="right"/>
    </xf>
    <xf numFmtId="38" fontId="4" fillId="0" borderId="12" xfId="51" applyFont="1" applyBorder="1" applyAlignment="1">
      <alignment horizontal="left" shrinkToFit="1"/>
    </xf>
    <xf numFmtId="38" fontId="4" fillId="0" borderId="15" xfId="51" applyFont="1" applyBorder="1" applyAlignment="1">
      <alignment horizontal="left"/>
    </xf>
    <xf numFmtId="38" fontId="4" fillId="0" borderId="0" xfId="51" applyFont="1" applyAlignment="1">
      <alignment horizontal="left" vertical="center"/>
    </xf>
    <xf numFmtId="38" fontId="12" fillId="0" borderId="0" xfId="51" applyFont="1" applyBorder="1" applyAlignment="1">
      <alignment horizontal="center" vertical="center"/>
    </xf>
    <xf numFmtId="38" fontId="17" fillId="0" borderId="0" xfId="51" applyFont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38" fontId="4" fillId="0" borderId="17" xfId="51" applyFont="1" applyBorder="1" applyAlignment="1">
      <alignment horizontal="center" vertical="center" wrapText="1"/>
    </xf>
    <xf numFmtId="38" fontId="4" fillId="0" borderId="19" xfId="51" applyFont="1" applyBorder="1" applyAlignment="1">
      <alignment horizontal="center" vertical="center" wrapText="1"/>
    </xf>
    <xf numFmtId="38" fontId="4" fillId="0" borderId="18" xfId="51" applyFont="1" applyBorder="1" applyAlignment="1">
      <alignment horizontal="center" vertical="center" wrapText="1"/>
    </xf>
    <xf numFmtId="38" fontId="4" fillId="0" borderId="12" xfId="51" applyFont="1" applyBorder="1" applyAlignment="1">
      <alignment horizontal="center" vertical="center" wrapText="1"/>
    </xf>
    <xf numFmtId="38" fontId="4" fillId="0" borderId="13" xfId="51" applyFont="1" applyBorder="1" applyAlignment="1">
      <alignment horizontal="center" vertical="center" wrapText="1"/>
    </xf>
    <xf numFmtId="38" fontId="4" fillId="0" borderId="18" xfId="51" applyFont="1" applyBorder="1" applyAlignment="1">
      <alignment horizontal="left" vertical="center"/>
    </xf>
    <xf numFmtId="38" fontId="4" fillId="0" borderId="12" xfId="51" applyFont="1" applyBorder="1" applyAlignment="1">
      <alignment horizontal="left" vertical="center"/>
    </xf>
    <xf numFmtId="38" fontId="4" fillId="0" borderId="14" xfId="51" applyFont="1" applyBorder="1" applyAlignment="1">
      <alignment horizontal="center" vertical="center"/>
    </xf>
    <xf numFmtId="38" fontId="4" fillId="0" borderId="0" xfId="51" applyFont="1" applyBorder="1" applyAlignment="1">
      <alignment horizontal="right" vertical="center"/>
    </xf>
    <xf numFmtId="38" fontId="4" fillId="0" borderId="51" xfId="51" applyFont="1" applyBorder="1" applyAlignment="1">
      <alignment horizontal="center" vertical="center"/>
    </xf>
    <xf numFmtId="38" fontId="4" fillId="0" borderId="12" xfId="51" applyFont="1" applyBorder="1" applyAlignment="1">
      <alignment horizontal="right" vertical="center"/>
    </xf>
    <xf numFmtId="38" fontId="4" fillId="0" borderId="12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38" fontId="4" fillId="0" borderId="17" xfId="51" applyFont="1" applyBorder="1" applyAlignment="1">
      <alignment horizontal="distributed" vertical="center" wrapText="1"/>
    </xf>
    <xf numFmtId="38" fontId="4" fillId="0" borderId="18" xfId="51" applyFont="1" applyBorder="1" applyAlignment="1">
      <alignment horizontal="distributed" vertical="center" wrapText="1"/>
    </xf>
    <xf numFmtId="38" fontId="4" fillId="0" borderId="16" xfId="51" applyFont="1" applyBorder="1" applyAlignment="1">
      <alignment horizontal="right" vertical="center"/>
    </xf>
    <xf numFmtId="38" fontId="4" fillId="0" borderId="15" xfId="51" applyFont="1" applyBorder="1" applyAlignment="1">
      <alignment horizontal="right" vertical="center"/>
    </xf>
    <xf numFmtId="38" fontId="4" fillId="0" borderId="10" xfId="51" applyFont="1" applyBorder="1" applyAlignment="1">
      <alignment horizontal="center" vertical="center"/>
    </xf>
    <xf numFmtId="38" fontId="4" fillId="0" borderId="17" xfId="51" applyFont="1" applyBorder="1" applyAlignment="1">
      <alignment horizontal="distributed" vertical="center"/>
    </xf>
    <xf numFmtId="38" fontId="4" fillId="0" borderId="19" xfId="51" applyFont="1" applyBorder="1" applyAlignment="1">
      <alignment horizontal="distributed" vertical="center"/>
    </xf>
    <xf numFmtId="38" fontId="4" fillId="0" borderId="18" xfId="51" applyFont="1" applyBorder="1" applyAlignment="1">
      <alignment horizontal="distributed" vertical="center"/>
    </xf>
    <xf numFmtId="38" fontId="4" fillId="0" borderId="11" xfId="51" applyFont="1" applyBorder="1" applyAlignment="1">
      <alignment horizontal="left" vertical="center"/>
    </xf>
    <xf numFmtId="38" fontId="4" fillId="0" borderId="14" xfId="51" applyFont="1" applyBorder="1" applyAlignment="1">
      <alignment horizontal="left" vertical="center"/>
    </xf>
    <xf numFmtId="38" fontId="4" fillId="0" borderId="51" xfId="51" applyFont="1" applyBorder="1" applyAlignment="1">
      <alignment horizontal="left" vertical="center"/>
    </xf>
    <xf numFmtId="49" fontId="8" fillId="34" borderId="24" xfId="51" applyNumberFormat="1" applyFont="1" applyFill="1" applyBorder="1" applyAlignment="1">
      <alignment horizontal="center" vertical="center"/>
    </xf>
    <xf numFmtId="49" fontId="8" fillId="34" borderId="86" xfId="51" applyNumberFormat="1" applyFont="1" applyFill="1" applyBorder="1" applyAlignment="1">
      <alignment horizontal="center" vertical="center"/>
    </xf>
    <xf numFmtId="38" fontId="8" fillId="34" borderId="50" xfId="51" applyFont="1" applyFill="1" applyBorder="1" applyAlignment="1">
      <alignment horizontal="center" vertical="center"/>
    </xf>
    <xf numFmtId="38" fontId="8" fillId="34" borderId="23" xfId="51" applyFont="1" applyFill="1" applyBorder="1" applyAlignment="1">
      <alignment horizontal="center" vertical="center"/>
    </xf>
    <xf numFmtId="38" fontId="8" fillId="34" borderId="63" xfId="51" applyFont="1" applyFill="1" applyBorder="1" applyAlignment="1">
      <alignment horizontal="center" vertical="center"/>
    </xf>
    <xf numFmtId="38" fontId="8" fillId="34" borderId="65" xfId="51" applyFont="1" applyFill="1" applyBorder="1" applyAlignment="1">
      <alignment horizontal="center" vertical="center"/>
    </xf>
    <xf numFmtId="0" fontId="4" fillId="35" borderId="50" xfId="51" applyNumberFormat="1" applyFont="1" applyFill="1" applyBorder="1" applyAlignment="1">
      <alignment horizontal="center" vertical="center"/>
    </xf>
    <xf numFmtId="0" fontId="4" fillId="35" borderId="23" xfId="51" applyNumberFormat="1" applyFont="1" applyFill="1" applyBorder="1" applyAlignment="1">
      <alignment horizontal="center" vertical="center"/>
    </xf>
    <xf numFmtId="49" fontId="8" fillId="34" borderId="50" xfId="51" applyNumberFormat="1" applyFont="1" applyFill="1" applyBorder="1" applyAlignment="1">
      <alignment horizontal="center" vertical="center"/>
    </xf>
    <xf numFmtId="49" fontId="8" fillId="34" borderId="23" xfId="51" applyNumberFormat="1" applyFont="1" applyFill="1" applyBorder="1" applyAlignment="1">
      <alignment horizontal="center" vertical="center"/>
    </xf>
    <xf numFmtId="38" fontId="8" fillId="34" borderId="24" xfId="51" applyFont="1" applyFill="1" applyBorder="1" applyAlignment="1">
      <alignment horizontal="center" vertical="center"/>
    </xf>
    <xf numFmtId="38" fontId="8" fillId="34" borderId="86" xfId="51" applyFont="1" applyFill="1" applyBorder="1" applyAlignment="1">
      <alignment horizontal="center" vertical="center"/>
    </xf>
    <xf numFmtId="0" fontId="4" fillId="35" borderId="24" xfId="51" applyNumberFormat="1" applyFont="1" applyFill="1" applyBorder="1" applyAlignment="1">
      <alignment horizontal="center" vertical="center"/>
    </xf>
    <xf numFmtId="0" fontId="4" fillId="35" borderId="86" xfId="51" applyNumberFormat="1" applyFont="1" applyFill="1" applyBorder="1" applyAlignment="1">
      <alignment horizontal="center" vertical="center"/>
    </xf>
    <xf numFmtId="38" fontId="4" fillId="0" borderId="25" xfId="51" applyFont="1" applyFill="1" applyBorder="1" applyAlignment="1">
      <alignment horizontal="center" vertical="center"/>
    </xf>
    <xf numFmtId="38" fontId="4" fillId="34" borderId="25" xfId="51" applyFont="1" applyFill="1" applyBorder="1" applyAlignment="1">
      <alignment horizontal="left" vertical="center"/>
    </xf>
    <xf numFmtId="38" fontId="4" fillId="34" borderId="67" xfId="51" applyFont="1" applyFill="1" applyBorder="1" applyAlignment="1">
      <alignment horizontal="left" vertical="center"/>
    </xf>
    <xf numFmtId="38" fontId="8" fillId="35" borderId="50" xfId="51" applyFont="1" applyFill="1" applyBorder="1" applyAlignment="1">
      <alignment horizontal="left" vertical="center"/>
    </xf>
    <xf numFmtId="38" fontId="8" fillId="35" borderId="22" xfId="51" applyFont="1" applyFill="1" applyBorder="1" applyAlignment="1">
      <alignment horizontal="left" vertical="center"/>
    </xf>
    <xf numFmtId="38" fontId="8" fillId="35" borderId="23" xfId="51" applyFont="1" applyFill="1" applyBorder="1" applyAlignment="1">
      <alignment horizontal="left" vertical="center"/>
    </xf>
    <xf numFmtId="38" fontId="8" fillId="34" borderId="50" xfId="51" applyFont="1" applyFill="1" applyBorder="1" applyAlignment="1">
      <alignment horizontal="left" vertical="center" wrapText="1"/>
    </xf>
    <xf numFmtId="38" fontId="8" fillId="34" borderId="22" xfId="51" applyFont="1" applyFill="1" applyBorder="1" applyAlignment="1">
      <alignment horizontal="left" vertical="center" wrapText="1"/>
    </xf>
    <xf numFmtId="38" fontId="8" fillId="34" borderId="23" xfId="51" applyFont="1" applyFill="1" applyBorder="1" applyAlignment="1">
      <alignment horizontal="left" vertical="center" wrapText="1"/>
    </xf>
    <xf numFmtId="38" fontId="4" fillId="0" borderId="63" xfId="51" applyFont="1" applyBorder="1" applyAlignment="1">
      <alignment horizontal="left"/>
    </xf>
    <xf numFmtId="38" fontId="4" fillId="0" borderId="64" xfId="51" applyFont="1" applyBorder="1" applyAlignment="1">
      <alignment horizontal="left"/>
    </xf>
    <xf numFmtId="38" fontId="4" fillId="34" borderId="64" xfId="51" applyFont="1" applyFill="1" applyBorder="1" applyAlignment="1">
      <alignment horizontal="left" shrinkToFit="1"/>
    </xf>
    <xf numFmtId="38" fontId="4" fillId="34" borderId="65" xfId="51" applyFont="1" applyFill="1" applyBorder="1" applyAlignment="1">
      <alignment horizontal="left" shrinkToFit="1"/>
    </xf>
    <xf numFmtId="38" fontId="4" fillId="0" borderId="66" xfId="51" applyFont="1" applyBorder="1" applyAlignment="1">
      <alignment horizontal="left"/>
    </xf>
    <xf numFmtId="38" fontId="4" fillId="34" borderId="12" xfId="51" applyFont="1" applyFill="1" applyBorder="1" applyAlignment="1">
      <alignment horizontal="left" shrinkToFit="1"/>
    </xf>
    <xf numFmtId="38" fontId="4" fillId="34" borderId="54" xfId="51" applyFont="1" applyFill="1" applyBorder="1" applyAlignment="1">
      <alignment horizontal="left" shrinkToFit="1"/>
    </xf>
    <xf numFmtId="38" fontId="4" fillId="34" borderId="15" xfId="51" applyFont="1" applyFill="1" applyBorder="1" applyAlignment="1">
      <alignment horizontal="left"/>
    </xf>
    <xf numFmtId="38" fontId="4" fillId="34" borderId="34" xfId="51" applyFont="1" applyFill="1" applyBorder="1" applyAlignment="1">
      <alignment horizontal="left"/>
    </xf>
    <xf numFmtId="38" fontId="12" fillId="0" borderId="0" xfId="51" applyFont="1" applyAlignment="1">
      <alignment horizontal="center" vertical="center"/>
    </xf>
    <xf numFmtId="38" fontId="4" fillId="34" borderId="16" xfId="51" applyFont="1" applyFill="1" applyBorder="1" applyAlignment="1">
      <alignment horizontal="center" vertical="center"/>
    </xf>
    <xf numFmtId="38" fontId="4" fillId="34" borderId="10" xfId="51" applyFont="1" applyFill="1" applyBorder="1" applyAlignment="1">
      <alignment horizontal="center" vertical="center"/>
    </xf>
    <xf numFmtId="38" fontId="4" fillId="35" borderId="16" xfId="51" applyFont="1" applyFill="1" applyBorder="1" applyAlignment="1">
      <alignment horizontal="center" vertical="center"/>
    </xf>
    <xf numFmtId="38" fontId="4" fillId="35" borderId="10" xfId="51" applyFont="1" applyFill="1" applyBorder="1" applyAlignment="1">
      <alignment horizontal="center" vertical="center"/>
    </xf>
    <xf numFmtId="38" fontId="4" fillId="33" borderId="16" xfId="51" applyFont="1" applyFill="1" applyBorder="1" applyAlignment="1">
      <alignment horizontal="center" vertical="center"/>
    </xf>
    <xf numFmtId="38" fontId="4" fillId="33" borderId="10" xfId="51" applyFont="1" applyFill="1" applyBorder="1" applyAlignment="1">
      <alignment horizontal="center" vertical="center"/>
    </xf>
    <xf numFmtId="38" fontId="10" fillId="0" borderId="0" xfId="51" applyFont="1" applyAlignment="1">
      <alignment horizontal="center" vertical="center"/>
    </xf>
    <xf numFmtId="38" fontId="8" fillId="34" borderId="22" xfId="51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6" fontId="13" fillId="0" borderId="16" xfId="0" applyNumberFormat="1" applyFont="1" applyBorder="1" applyAlignment="1">
      <alignment horizontal="center" vertical="center"/>
    </xf>
    <xf numFmtId="186" fontId="13" fillId="0" borderId="15" xfId="0" applyNumberFormat="1" applyFont="1" applyBorder="1" applyAlignment="1">
      <alignment horizontal="center" vertical="center"/>
    </xf>
    <xf numFmtId="186" fontId="13" fillId="0" borderId="1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8" fontId="4" fillId="0" borderId="0" xfId="49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38100</xdr:colOff>
      <xdr:row>1</xdr:row>
      <xdr:rowOff>219075</xdr:rowOff>
    </xdr:from>
    <xdr:to>
      <xdr:col>38</xdr:col>
      <xdr:colOff>123825</xdr:colOff>
      <xdr:row>5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219700" y="342900"/>
          <a:ext cx="1057275" cy="609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27</xdr:row>
      <xdr:rowOff>371475</xdr:rowOff>
    </xdr:from>
    <xdr:to>
      <xdr:col>27</xdr:col>
      <xdr:colOff>38100</xdr:colOff>
      <xdr:row>29</xdr:row>
      <xdr:rowOff>257175</xdr:rowOff>
    </xdr:to>
    <xdr:sp>
      <xdr:nvSpPr>
        <xdr:cNvPr id="1" name="WordArt 2"/>
        <xdr:cNvSpPr>
          <a:spLocks noChangeAspect="1"/>
        </xdr:cNvSpPr>
      </xdr:nvSpPr>
      <xdr:spPr>
        <a:xfrm>
          <a:off x="2400300" y="8181975"/>
          <a:ext cx="20097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7</xdr:col>
      <xdr:colOff>152400</xdr:colOff>
      <xdr:row>27</xdr:row>
      <xdr:rowOff>28575</xdr:rowOff>
    </xdr:from>
    <xdr:to>
      <xdr:col>34</xdr:col>
      <xdr:colOff>28575</xdr:colOff>
      <xdr:row>31</xdr:row>
      <xdr:rowOff>19050</xdr:rowOff>
    </xdr:to>
    <xdr:sp>
      <xdr:nvSpPr>
        <xdr:cNvPr id="2" name="Oval 3"/>
        <xdr:cNvSpPr>
          <a:spLocks/>
        </xdr:cNvSpPr>
      </xdr:nvSpPr>
      <xdr:spPr>
        <a:xfrm>
          <a:off x="1285875" y="7839075"/>
          <a:ext cx="4248150" cy="12287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6" sqref="B6:O6"/>
    </sheetView>
  </sheetViews>
  <sheetFormatPr defaultColWidth="9.140625" defaultRowHeight="49.5" customHeight="1"/>
  <cols>
    <col min="1" max="1" width="5.57421875" style="198" customWidth="1"/>
    <col min="2" max="16384" width="9.00390625" style="198" customWidth="1"/>
  </cols>
  <sheetData>
    <row r="1" spans="1:7" ht="49.5" customHeight="1">
      <c r="A1" s="206" t="s">
        <v>170</v>
      </c>
      <c r="B1" s="206"/>
      <c r="C1" s="206"/>
      <c r="D1" s="206"/>
      <c r="E1" s="206"/>
      <c r="F1" s="206"/>
      <c r="G1" s="206"/>
    </row>
    <row r="2" ht="49.5" customHeight="1">
      <c r="B2" s="199" t="s">
        <v>171</v>
      </c>
    </row>
    <row r="3" ht="49.5" customHeight="1">
      <c r="B3" s="200" t="s">
        <v>172</v>
      </c>
    </row>
    <row r="4" ht="49.5" customHeight="1">
      <c r="B4" s="200" t="s">
        <v>178</v>
      </c>
    </row>
    <row r="5" ht="24.75" customHeight="1" thickBot="1"/>
    <row r="6" spans="2:15" ht="51.75" customHeight="1" thickTop="1">
      <c r="B6" s="207" t="s">
        <v>173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</row>
    <row r="7" spans="2:15" ht="51.75" customHeight="1">
      <c r="B7" s="210" t="s">
        <v>186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</row>
    <row r="8" spans="2:15" ht="51.75" customHeight="1">
      <c r="B8" s="213" t="s">
        <v>174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2:15" ht="51.75" customHeight="1">
      <c r="B9" s="216" t="s">
        <v>175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8"/>
    </row>
    <row r="10" spans="2:15" ht="51.75" customHeight="1">
      <c r="B10" s="216" t="s">
        <v>176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8"/>
    </row>
    <row r="11" spans="2:15" ht="51.75" customHeight="1" thickBot="1">
      <c r="B11" s="203" t="s">
        <v>177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</row>
    <row r="12" ht="49.5" customHeight="1" thickTop="1"/>
  </sheetData>
  <sheetProtection/>
  <mergeCells count="7">
    <mergeCell ref="B11:O11"/>
    <mergeCell ref="A1:G1"/>
    <mergeCell ref="B6:O6"/>
    <mergeCell ref="B7:O7"/>
    <mergeCell ref="B8:O8"/>
    <mergeCell ref="B9:O9"/>
    <mergeCell ref="B10:O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2:AV72"/>
  <sheetViews>
    <sheetView showZeros="0" zoomScalePageLayoutView="0" workbookViewId="0" topLeftCell="A25">
      <selection activeCell="N9" sqref="N9"/>
    </sheetView>
  </sheetViews>
  <sheetFormatPr defaultColWidth="2.421875" defaultRowHeight="18" customHeight="1"/>
  <cols>
    <col min="1" max="36" width="2.421875" style="1" customWidth="1"/>
    <col min="37" max="16384" width="2.421875" style="1" customWidth="1"/>
  </cols>
  <sheetData>
    <row r="1" s="35" customFormat="1" ht="9.75" customHeight="1"/>
    <row r="2" spans="1:27" s="35" customFormat="1" ht="18" customHeight="1">
      <c r="A2" s="36"/>
      <c r="B2" s="98" t="s">
        <v>67</v>
      </c>
      <c r="C2" s="36"/>
      <c r="D2" s="36"/>
      <c r="F2" s="91"/>
      <c r="G2" s="91"/>
      <c r="H2" s="91"/>
      <c r="I2" s="91"/>
      <c r="J2" s="91"/>
      <c r="K2" s="91"/>
      <c r="L2" s="91"/>
      <c r="M2" s="91"/>
      <c r="N2" s="91"/>
      <c r="O2" s="92"/>
      <c r="P2" s="93"/>
      <c r="Q2" s="35" t="s">
        <v>59</v>
      </c>
      <c r="T2" s="94"/>
      <c r="U2" s="95"/>
      <c r="V2" s="35" t="s">
        <v>60</v>
      </c>
      <c r="Y2" s="96"/>
      <c r="Z2" s="97"/>
      <c r="AA2" s="35" t="s">
        <v>61</v>
      </c>
    </row>
    <row r="3" s="35" customFormat="1" ht="9.75" customHeight="1"/>
    <row r="4" spans="1:37" ht="18" customHeight="1">
      <c r="A4" s="219" t="s">
        <v>62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</row>
    <row r="5" spans="1:38" ht="19.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"/>
    </row>
    <row r="6" ht="18" customHeight="1" thickBot="1"/>
    <row r="7" spans="26:38" ht="18" customHeight="1" thickBot="1">
      <c r="Z7" s="201" t="s">
        <v>180</v>
      </c>
      <c r="AA7" s="65"/>
      <c r="AB7" s="220" t="s">
        <v>181</v>
      </c>
      <c r="AC7" s="220"/>
      <c r="AD7" s="65" t="s">
        <v>33</v>
      </c>
      <c r="AE7" s="220">
        <v>5</v>
      </c>
      <c r="AF7" s="220"/>
      <c r="AG7" s="65" t="s">
        <v>32</v>
      </c>
      <c r="AH7" s="220">
        <v>1</v>
      </c>
      <c r="AI7" s="220"/>
      <c r="AJ7" s="66" t="s">
        <v>31</v>
      </c>
      <c r="AK7" s="3"/>
      <c r="AL7" s="3"/>
    </row>
    <row r="8" spans="24:38" ht="18" customHeight="1"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ht="18" customHeight="1">
      <c r="B9" s="22" t="s">
        <v>63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11" ht="18" customHeight="1">
      <c r="B10" s="591" t="s">
        <v>185</v>
      </c>
      <c r="C10" s="21"/>
      <c r="E10" s="20"/>
      <c r="F10" s="20"/>
      <c r="G10" s="20"/>
      <c r="H10" s="20"/>
      <c r="I10" s="20"/>
      <c r="J10" s="20"/>
      <c r="K10" s="20"/>
    </row>
    <row r="11" ht="18" customHeight="1" thickBot="1"/>
    <row r="12" spans="21:36" ht="24.75" customHeight="1">
      <c r="U12" s="221" t="s">
        <v>0</v>
      </c>
      <c r="V12" s="222"/>
      <c r="W12" s="222"/>
      <c r="X12" s="223" t="s">
        <v>110</v>
      </c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5"/>
    </row>
    <row r="13" spans="17:36" ht="24.75" customHeight="1">
      <c r="Q13" s="226" t="s">
        <v>26</v>
      </c>
      <c r="R13" s="226"/>
      <c r="S13" s="226"/>
      <c r="U13" s="227" t="s">
        <v>1</v>
      </c>
      <c r="V13" s="228"/>
      <c r="W13" s="228"/>
      <c r="X13" s="229" t="s">
        <v>111</v>
      </c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1"/>
    </row>
    <row r="14" spans="21:36" ht="24.75" customHeight="1">
      <c r="U14" s="227" t="s">
        <v>2</v>
      </c>
      <c r="V14" s="228"/>
      <c r="W14" s="228"/>
      <c r="X14" s="228"/>
      <c r="Y14" s="228"/>
      <c r="Z14" s="232" t="s">
        <v>112</v>
      </c>
      <c r="AA14" s="233"/>
      <c r="AB14" s="233"/>
      <c r="AC14" s="233"/>
      <c r="AD14" s="233"/>
      <c r="AE14" s="233"/>
      <c r="AF14" s="233"/>
      <c r="AG14" s="233"/>
      <c r="AH14" s="233"/>
      <c r="AI14" s="233"/>
      <c r="AJ14" s="234"/>
    </row>
    <row r="15" spans="21:36" ht="24.75" customHeight="1" thickBot="1">
      <c r="U15" s="67"/>
      <c r="V15" s="68"/>
      <c r="W15" s="235" t="s">
        <v>55</v>
      </c>
      <c r="X15" s="235"/>
      <c r="Y15" s="235"/>
      <c r="Z15" s="236" t="s">
        <v>113</v>
      </c>
      <c r="AA15" s="237"/>
      <c r="AB15" s="237"/>
      <c r="AC15" s="237"/>
      <c r="AD15" s="237"/>
      <c r="AE15" s="237"/>
      <c r="AF15" s="237"/>
      <c r="AG15" s="237"/>
      <c r="AH15" s="237"/>
      <c r="AI15" s="237"/>
      <c r="AJ15" s="238"/>
    </row>
    <row r="16" spans="22:32" ht="18" customHeight="1"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8" ht="21.75" customHeight="1" thickBot="1">
      <c r="A17" s="239" t="s">
        <v>16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7"/>
    </row>
    <row r="18" spans="1:38" ht="30" customHeight="1" thickBot="1">
      <c r="A18" s="240" t="s">
        <v>18</v>
      </c>
      <c r="B18" s="241"/>
      <c r="C18" s="241"/>
      <c r="D18" s="241"/>
      <c r="E18" s="241"/>
      <c r="F18" s="242" t="s">
        <v>45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4"/>
      <c r="AL18" s="7"/>
    </row>
    <row r="19" spans="1:38" ht="30" customHeight="1" thickBot="1">
      <c r="A19" s="240" t="s">
        <v>3</v>
      </c>
      <c r="B19" s="241"/>
      <c r="C19" s="241"/>
      <c r="D19" s="241"/>
      <c r="E19" s="241"/>
      <c r="F19" s="245" t="s">
        <v>114</v>
      </c>
      <c r="G19" s="246"/>
      <c r="H19" s="246"/>
      <c r="I19" s="246"/>
      <c r="J19" s="246"/>
      <c r="K19" s="246"/>
      <c r="L19" s="246"/>
      <c r="M19" s="247"/>
      <c r="N19" s="247"/>
      <c r="O19" s="246"/>
      <c r="P19" s="247"/>
      <c r="Q19" s="247"/>
      <c r="R19" s="246"/>
      <c r="S19" s="247"/>
      <c r="T19" s="247"/>
      <c r="U19" s="246"/>
      <c r="V19" s="246"/>
      <c r="W19" s="247"/>
      <c r="X19" s="247"/>
      <c r="Y19" s="248"/>
      <c r="Z19" s="249" t="s">
        <v>19</v>
      </c>
      <c r="AA19" s="249"/>
      <c r="AB19" s="250"/>
      <c r="AC19" s="75" t="s">
        <v>109</v>
      </c>
      <c r="AD19" s="72" t="s">
        <v>53</v>
      </c>
      <c r="AE19" s="69"/>
      <c r="AF19" s="69"/>
      <c r="AG19" s="69"/>
      <c r="AH19" s="76"/>
      <c r="AI19" s="69" t="s">
        <v>54</v>
      </c>
      <c r="AJ19" s="69"/>
      <c r="AK19" s="70"/>
      <c r="AL19" s="4"/>
    </row>
    <row r="20" spans="1:48" ht="30" customHeight="1" thickBot="1">
      <c r="A20" s="251" t="s">
        <v>4</v>
      </c>
      <c r="B20" s="252"/>
      <c r="C20" s="252"/>
      <c r="D20" s="252"/>
      <c r="E20" s="253"/>
      <c r="F20" s="71"/>
      <c r="G20" s="10"/>
      <c r="H20" s="10"/>
      <c r="K20" s="155" t="s">
        <v>182</v>
      </c>
      <c r="L20" s="10"/>
      <c r="M20" s="257" t="s">
        <v>181</v>
      </c>
      <c r="N20" s="258"/>
      <c r="O20" s="7" t="s">
        <v>33</v>
      </c>
      <c r="P20" s="257">
        <v>5</v>
      </c>
      <c r="Q20" s="258"/>
      <c r="R20" s="7" t="s">
        <v>34</v>
      </c>
      <c r="S20" s="257">
        <v>19</v>
      </c>
      <c r="T20" s="258"/>
      <c r="U20" s="7" t="s">
        <v>31</v>
      </c>
      <c r="V20" s="7"/>
      <c r="W20" s="259" t="s">
        <v>43</v>
      </c>
      <c r="X20" s="260"/>
      <c r="Y20" s="7"/>
      <c r="Z20" s="257">
        <v>8</v>
      </c>
      <c r="AA20" s="258"/>
      <c r="AB20" s="12" t="s">
        <v>36</v>
      </c>
      <c r="AC20" s="262" t="s">
        <v>115</v>
      </c>
      <c r="AD20" s="263"/>
      <c r="AE20" s="12" t="s">
        <v>37</v>
      </c>
      <c r="AF20" s="12"/>
      <c r="AG20" s="12"/>
      <c r="AH20" s="8"/>
      <c r="AI20" s="16"/>
      <c r="AJ20" s="16"/>
      <c r="AK20" s="17"/>
      <c r="AL20" s="8"/>
      <c r="AO20" s="13" t="s">
        <v>35</v>
      </c>
      <c r="AP20" s="13"/>
      <c r="AQ20" s="13"/>
      <c r="AR20" s="13" t="s">
        <v>56</v>
      </c>
      <c r="AS20" s="13"/>
      <c r="AV20" s="1" t="s">
        <v>45</v>
      </c>
    </row>
    <row r="21" spans="1:48" ht="30" customHeight="1" thickBot="1">
      <c r="A21" s="254"/>
      <c r="B21" s="255"/>
      <c r="C21" s="255"/>
      <c r="D21" s="255"/>
      <c r="E21" s="256"/>
      <c r="F21" s="71"/>
      <c r="G21" s="10"/>
      <c r="H21" s="28"/>
      <c r="K21" s="159" t="s">
        <v>182</v>
      </c>
      <c r="L21" s="28"/>
      <c r="M21" s="257" t="s">
        <v>181</v>
      </c>
      <c r="N21" s="258"/>
      <c r="O21" s="7" t="s">
        <v>33</v>
      </c>
      <c r="P21" s="257">
        <v>5</v>
      </c>
      <c r="Q21" s="258"/>
      <c r="R21" s="7" t="s">
        <v>34</v>
      </c>
      <c r="S21" s="264">
        <v>19</v>
      </c>
      <c r="T21" s="265"/>
      <c r="U21" s="7" t="s">
        <v>31</v>
      </c>
      <c r="V21" s="7"/>
      <c r="W21" s="259" t="s">
        <v>43</v>
      </c>
      <c r="X21" s="260"/>
      <c r="Y21" s="23"/>
      <c r="Z21" s="257">
        <v>17</v>
      </c>
      <c r="AA21" s="258"/>
      <c r="AB21" s="7" t="s">
        <v>36</v>
      </c>
      <c r="AC21" s="262" t="s">
        <v>115</v>
      </c>
      <c r="AD21" s="263"/>
      <c r="AE21" s="136" t="s">
        <v>138</v>
      </c>
      <c r="AF21" s="7"/>
      <c r="AG21" s="43"/>
      <c r="AH21" s="14"/>
      <c r="AI21" s="14"/>
      <c r="AJ21" s="14"/>
      <c r="AK21" s="15"/>
      <c r="AL21" s="8"/>
      <c r="AO21" s="13" t="s">
        <v>38</v>
      </c>
      <c r="AP21" s="13"/>
      <c r="AQ21" s="13"/>
      <c r="AR21" s="13"/>
      <c r="AS21" s="13"/>
      <c r="AV21" s="1" t="s">
        <v>46</v>
      </c>
    </row>
    <row r="22" spans="1:48" ht="19.5" customHeight="1" thickBot="1">
      <c r="A22" s="251" t="s">
        <v>7</v>
      </c>
      <c r="B22" s="252"/>
      <c r="C22" s="252"/>
      <c r="D22" s="252"/>
      <c r="E22" s="252"/>
      <c r="F22" s="270" t="s">
        <v>109</v>
      </c>
      <c r="G22" s="271"/>
      <c r="H22" s="272" t="s">
        <v>27</v>
      </c>
      <c r="I22" s="272"/>
      <c r="J22" s="272"/>
      <c r="K22" s="272"/>
      <c r="L22" s="272"/>
      <c r="M22" s="261"/>
      <c r="N22" s="261"/>
      <c r="O22" s="272"/>
      <c r="P22" s="261"/>
      <c r="Q22" s="261"/>
      <c r="R22" s="272"/>
      <c r="S22" s="270" t="s">
        <v>109</v>
      </c>
      <c r="T22" s="271"/>
      <c r="U22" s="272" t="s">
        <v>29</v>
      </c>
      <c r="V22" s="272"/>
      <c r="W22" s="261"/>
      <c r="X22" s="261"/>
      <c r="Y22" s="272"/>
      <c r="Z22" s="261"/>
      <c r="AA22" s="261"/>
      <c r="AB22" s="272"/>
      <c r="AC22" s="261"/>
      <c r="AD22" s="261"/>
      <c r="AE22" s="272"/>
      <c r="AF22" s="77"/>
      <c r="AG22" s="272" t="s">
        <v>50</v>
      </c>
      <c r="AH22" s="272"/>
      <c r="AI22" s="272"/>
      <c r="AJ22" s="272"/>
      <c r="AK22" s="273"/>
      <c r="AL22" s="5"/>
      <c r="AO22" s="13" t="s">
        <v>39</v>
      </c>
      <c r="AP22" s="13"/>
      <c r="AQ22" s="13"/>
      <c r="AR22" s="13"/>
      <c r="AS22" s="13"/>
      <c r="AV22" s="1" t="s">
        <v>47</v>
      </c>
    </row>
    <row r="23" spans="1:45" ht="19.5" customHeight="1" thickBot="1">
      <c r="A23" s="268"/>
      <c r="B23" s="269"/>
      <c r="C23" s="269"/>
      <c r="D23" s="269"/>
      <c r="E23" s="269"/>
      <c r="F23" s="270"/>
      <c r="G23" s="271"/>
      <c r="H23" s="261" t="s">
        <v>28</v>
      </c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70"/>
      <c r="T23" s="271"/>
      <c r="U23" s="261" t="s">
        <v>30</v>
      </c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77"/>
      <c r="AG23" s="261" t="s">
        <v>51</v>
      </c>
      <c r="AH23" s="261"/>
      <c r="AI23" s="261"/>
      <c r="AJ23" s="261"/>
      <c r="AK23" s="267"/>
      <c r="AL23" s="5"/>
      <c r="AO23" s="13" t="s">
        <v>40</v>
      </c>
      <c r="AP23" s="13"/>
      <c r="AQ23" s="13"/>
      <c r="AR23" s="13"/>
      <c r="AS23" s="13"/>
    </row>
    <row r="24" spans="1:45" ht="19.5" customHeight="1" thickBot="1">
      <c r="A24" s="254"/>
      <c r="B24" s="255"/>
      <c r="C24" s="255"/>
      <c r="D24" s="255"/>
      <c r="E24" s="256"/>
      <c r="F24" s="284"/>
      <c r="G24" s="285"/>
      <c r="H24" s="266"/>
      <c r="I24" s="266"/>
      <c r="J24" s="266"/>
      <c r="K24" s="261"/>
      <c r="L24" s="261"/>
      <c r="M24" s="261"/>
      <c r="N24" s="261"/>
      <c r="O24" s="266"/>
      <c r="P24" s="266"/>
      <c r="Q24" s="266"/>
      <c r="R24" s="286"/>
      <c r="S24" s="284"/>
      <c r="T24" s="285"/>
      <c r="U24" s="287" t="s">
        <v>49</v>
      </c>
      <c r="V24" s="287"/>
      <c r="W24" s="287"/>
      <c r="X24" s="287"/>
      <c r="Y24" s="285"/>
      <c r="Z24" s="285"/>
      <c r="AA24" s="285"/>
      <c r="AB24" s="285"/>
      <c r="AC24" s="285"/>
      <c r="AD24" s="285"/>
      <c r="AE24" s="285"/>
      <c r="AF24" s="77" t="s">
        <v>109</v>
      </c>
      <c r="AG24" s="266" t="s">
        <v>52</v>
      </c>
      <c r="AH24" s="266"/>
      <c r="AI24" s="266"/>
      <c r="AJ24" s="261"/>
      <c r="AK24" s="267"/>
      <c r="AL24" s="5"/>
      <c r="AO24" s="13" t="s">
        <v>41</v>
      </c>
      <c r="AP24" s="13"/>
      <c r="AQ24" s="13"/>
      <c r="AR24" s="13"/>
      <c r="AS24" s="13"/>
    </row>
    <row r="25" spans="1:45" ht="30" customHeight="1" thickBot="1">
      <c r="A25" s="289" t="s">
        <v>5</v>
      </c>
      <c r="B25" s="290"/>
      <c r="C25" s="290"/>
      <c r="D25" s="290"/>
      <c r="E25" s="291"/>
      <c r="F25" s="274" t="s">
        <v>20</v>
      </c>
      <c r="G25" s="275"/>
      <c r="H25" s="275"/>
      <c r="I25" s="276"/>
      <c r="J25" s="276"/>
      <c r="K25" s="277">
        <v>100</v>
      </c>
      <c r="L25" s="278"/>
      <c r="M25" s="278"/>
      <c r="N25" s="279"/>
      <c r="O25" s="17" t="s">
        <v>6</v>
      </c>
      <c r="P25" s="280" t="s">
        <v>21</v>
      </c>
      <c r="Q25" s="276"/>
      <c r="R25" s="275"/>
      <c r="S25" s="275"/>
      <c r="T25" s="275"/>
      <c r="U25" s="281">
        <v>100</v>
      </c>
      <c r="V25" s="282"/>
      <c r="W25" s="278"/>
      <c r="X25" s="279"/>
      <c r="Y25" s="17" t="s">
        <v>6</v>
      </c>
      <c r="Z25" s="30" t="s">
        <v>13</v>
      </c>
      <c r="AA25" s="283">
        <f>K25+U25</f>
        <v>200</v>
      </c>
      <c r="AB25" s="283"/>
      <c r="AC25" s="283"/>
      <c r="AD25" s="283"/>
      <c r="AE25" s="6" t="s">
        <v>6</v>
      </c>
      <c r="AF25" s="73" t="s">
        <v>22</v>
      </c>
      <c r="AG25" s="74"/>
      <c r="AH25" s="74"/>
      <c r="AI25" s="29"/>
      <c r="AJ25" s="281">
        <v>10</v>
      </c>
      <c r="AK25" s="288"/>
      <c r="AL25" s="9"/>
      <c r="AO25" s="13" t="s">
        <v>42</v>
      </c>
      <c r="AP25" s="13"/>
      <c r="AQ25" s="13"/>
      <c r="AR25" s="13"/>
      <c r="AS25" s="13"/>
    </row>
    <row r="26" spans="1:45" ht="30" customHeight="1" thickBot="1">
      <c r="A26" s="289" t="s">
        <v>23</v>
      </c>
      <c r="B26" s="290"/>
      <c r="C26" s="290"/>
      <c r="D26" s="290"/>
      <c r="E26" s="291"/>
      <c r="F26" s="274" t="s">
        <v>15</v>
      </c>
      <c r="G26" s="275"/>
      <c r="H26" s="275"/>
      <c r="I26" s="292" t="s">
        <v>116</v>
      </c>
      <c r="J26" s="293"/>
      <c r="K26" s="293"/>
      <c r="L26" s="293"/>
      <c r="M26" s="293"/>
      <c r="N26" s="293"/>
      <c r="O26" s="293"/>
      <c r="P26" s="293"/>
      <c r="Q26" s="294"/>
      <c r="R26" s="275" t="s">
        <v>8</v>
      </c>
      <c r="S26" s="275"/>
      <c r="T26" s="295"/>
      <c r="U26" s="284" t="s">
        <v>57</v>
      </c>
      <c r="V26" s="285"/>
      <c r="W26" s="296" t="s">
        <v>111</v>
      </c>
      <c r="X26" s="297"/>
      <c r="Y26" s="297"/>
      <c r="Z26" s="297"/>
      <c r="AA26" s="297"/>
      <c r="AB26" s="297"/>
      <c r="AC26" s="297"/>
      <c r="AD26" s="298"/>
      <c r="AE26" s="299" t="s">
        <v>58</v>
      </c>
      <c r="AF26" s="299"/>
      <c r="AG26" s="296" t="s">
        <v>113</v>
      </c>
      <c r="AH26" s="297"/>
      <c r="AI26" s="297"/>
      <c r="AJ26" s="297"/>
      <c r="AK26" s="298"/>
      <c r="AL26" s="10"/>
      <c r="AO26" s="13" t="s">
        <v>43</v>
      </c>
      <c r="AP26" s="13"/>
      <c r="AQ26" s="13"/>
      <c r="AR26" s="13"/>
      <c r="AS26" s="13"/>
    </row>
    <row r="27" spans="1:38" ht="30" customHeight="1" thickBot="1">
      <c r="A27" s="251" t="s">
        <v>11</v>
      </c>
      <c r="B27" s="252"/>
      <c r="C27" s="252"/>
      <c r="D27" s="252"/>
      <c r="E27" s="253"/>
      <c r="F27" s="274" t="s">
        <v>64</v>
      </c>
      <c r="G27" s="275"/>
      <c r="H27" s="275"/>
      <c r="I27" s="301"/>
      <c r="J27" s="301"/>
      <c r="K27" s="302"/>
      <c r="L27" s="303" t="s">
        <v>9</v>
      </c>
      <c r="M27" s="304"/>
      <c r="N27" s="304"/>
      <c r="O27" s="304"/>
      <c r="P27" s="304"/>
      <c r="Q27" s="305"/>
      <c r="R27" s="274" t="s">
        <v>65</v>
      </c>
      <c r="S27" s="275"/>
      <c r="T27" s="275"/>
      <c r="U27" s="275"/>
      <c r="V27" s="275"/>
      <c r="W27" s="302"/>
      <c r="X27" s="306" t="s">
        <v>12</v>
      </c>
      <c r="Y27" s="301"/>
      <c r="Z27" s="301"/>
      <c r="AA27" s="301"/>
      <c r="AB27" s="301"/>
      <c r="AC27" s="302"/>
      <c r="AD27" s="306" t="s">
        <v>13</v>
      </c>
      <c r="AE27" s="275"/>
      <c r="AF27" s="275"/>
      <c r="AG27" s="301"/>
      <c r="AH27" s="301"/>
      <c r="AI27" s="301"/>
      <c r="AJ27" s="301"/>
      <c r="AK27" s="302"/>
      <c r="AL27" s="8"/>
    </row>
    <row r="28" spans="1:38" ht="30" customHeight="1" thickBot="1">
      <c r="A28" s="268"/>
      <c r="B28" s="269"/>
      <c r="C28" s="269"/>
      <c r="D28" s="269"/>
      <c r="E28" s="300"/>
      <c r="F28" s="307" t="s">
        <v>179</v>
      </c>
      <c r="G28" s="276"/>
      <c r="H28" s="276"/>
      <c r="I28" s="276"/>
      <c r="J28" s="276"/>
      <c r="K28" s="276"/>
      <c r="L28" s="308" t="s">
        <v>117</v>
      </c>
      <c r="M28" s="309"/>
      <c r="N28" s="309"/>
      <c r="O28" s="309"/>
      <c r="P28" s="309"/>
      <c r="Q28" s="310"/>
      <c r="R28" s="311"/>
      <c r="S28" s="311"/>
      <c r="T28" s="311"/>
      <c r="U28" s="311"/>
      <c r="V28" s="311"/>
      <c r="W28" s="11" t="s">
        <v>14</v>
      </c>
      <c r="X28" s="312"/>
      <c r="Y28" s="311"/>
      <c r="Z28" s="311"/>
      <c r="AA28" s="311"/>
      <c r="AB28" s="311"/>
      <c r="AC28" s="11" t="s">
        <v>14</v>
      </c>
      <c r="AD28" s="312">
        <f>SUM(R28+X28)</f>
        <v>0</v>
      </c>
      <c r="AE28" s="311"/>
      <c r="AF28" s="311"/>
      <c r="AG28" s="311"/>
      <c r="AH28" s="311"/>
      <c r="AI28" s="311"/>
      <c r="AJ28" s="311"/>
      <c r="AK28" s="11" t="s">
        <v>14</v>
      </c>
      <c r="AL28" s="5"/>
    </row>
    <row r="29" spans="1:38" ht="30" customHeight="1" thickBot="1">
      <c r="A29" s="268"/>
      <c r="B29" s="269"/>
      <c r="C29" s="269"/>
      <c r="D29" s="269"/>
      <c r="E29" s="269"/>
      <c r="F29" s="313" t="s">
        <v>118</v>
      </c>
      <c r="G29" s="314"/>
      <c r="H29" s="314"/>
      <c r="I29" s="314"/>
      <c r="J29" s="314"/>
      <c r="K29" s="315"/>
      <c r="L29" s="316" t="s">
        <v>117</v>
      </c>
      <c r="M29" s="317"/>
      <c r="N29" s="317"/>
      <c r="O29" s="317"/>
      <c r="P29" s="317"/>
      <c r="Q29" s="318"/>
      <c r="R29" s="311"/>
      <c r="S29" s="311"/>
      <c r="T29" s="311"/>
      <c r="U29" s="311"/>
      <c r="V29" s="311"/>
      <c r="W29" s="11" t="s">
        <v>14</v>
      </c>
      <c r="X29" s="312"/>
      <c r="Y29" s="311"/>
      <c r="Z29" s="311"/>
      <c r="AA29" s="311"/>
      <c r="AB29" s="311"/>
      <c r="AC29" s="11" t="s">
        <v>14</v>
      </c>
      <c r="AD29" s="312">
        <f>SUM(R29+X29)</f>
        <v>0</v>
      </c>
      <c r="AE29" s="311"/>
      <c r="AF29" s="311"/>
      <c r="AG29" s="311"/>
      <c r="AH29" s="311"/>
      <c r="AI29" s="311"/>
      <c r="AJ29" s="311"/>
      <c r="AK29" s="11" t="s">
        <v>14</v>
      </c>
      <c r="AL29" s="5"/>
    </row>
    <row r="30" spans="1:38" ht="30" customHeight="1" thickBot="1">
      <c r="A30" s="268"/>
      <c r="B30" s="269"/>
      <c r="C30" s="269"/>
      <c r="D30" s="269"/>
      <c r="E30" s="269"/>
      <c r="F30" s="313" t="s">
        <v>139</v>
      </c>
      <c r="G30" s="314"/>
      <c r="H30" s="314"/>
      <c r="I30" s="314"/>
      <c r="J30" s="314"/>
      <c r="K30" s="315"/>
      <c r="L30" s="292" t="s">
        <v>117</v>
      </c>
      <c r="M30" s="319"/>
      <c r="N30" s="319"/>
      <c r="O30" s="319"/>
      <c r="P30" s="319"/>
      <c r="Q30" s="320"/>
      <c r="R30" s="311"/>
      <c r="S30" s="311"/>
      <c r="T30" s="311"/>
      <c r="U30" s="311"/>
      <c r="V30" s="311"/>
      <c r="W30" s="11" t="s">
        <v>14</v>
      </c>
      <c r="X30" s="312"/>
      <c r="Y30" s="311"/>
      <c r="Z30" s="311"/>
      <c r="AA30" s="311"/>
      <c r="AB30" s="311"/>
      <c r="AC30" s="11" t="s">
        <v>14</v>
      </c>
      <c r="AD30" s="312">
        <f>SUM(R30+X30)</f>
        <v>0</v>
      </c>
      <c r="AE30" s="311"/>
      <c r="AF30" s="311"/>
      <c r="AG30" s="311"/>
      <c r="AH30" s="311"/>
      <c r="AI30" s="311"/>
      <c r="AJ30" s="311"/>
      <c r="AK30" s="11" t="s">
        <v>14</v>
      </c>
      <c r="AL30" s="5"/>
    </row>
    <row r="31" spans="1:38" ht="30" customHeight="1" thickBot="1">
      <c r="A31" s="268"/>
      <c r="B31" s="269"/>
      <c r="C31" s="269"/>
      <c r="D31" s="269"/>
      <c r="E31" s="300"/>
      <c r="F31" s="321" t="s">
        <v>25</v>
      </c>
      <c r="G31" s="322"/>
      <c r="H31" s="322"/>
      <c r="I31" s="322"/>
      <c r="J31" s="322"/>
      <c r="K31" s="322"/>
      <c r="L31" s="292" t="s">
        <v>117</v>
      </c>
      <c r="M31" s="319"/>
      <c r="N31" s="319"/>
      <c r="O31" s="319"/>
      <c r="P31" s="319"/>
      <c r="Q31" s="320"/>
      <c r="R31" s="311"/>
      <c r="S31" s="311"/>
      <c r="T31" s="311"/>
      <c r="U31" s="311"/>
      <c r="V31" s="311"/>
      <c r="W31" s="11" t="s">
        <v>14</v>
      </c>
      <c r="X31" s="312"/>
      <c r="Y31" s="311"/>
      <c r="Z31" s="311"/>
      <c r="AA31" s="311"/>
      <c r="AB31" s="311"/>
      <c r="AC31" s="11" t="s">
        <v>14</v>
      </c>
      <c r="AD31" s="312">
        <f>SUM(R31+X31)</f>
        <v>0</v>
      </c>
      <c r="AE31" s="311"/>
      <c r="AF31" s="311"/>
      <c r="AG31" s="311"/>
      <c r="AH31" s="311"/>
      <c r="AI31" s="311"/>
      <c r="AJ31" s="311"/>
      <c r="AK31" s="11" t="s">
        <v>14</v>
      </c>
      <c r="AL31" s="5"/>
    </row>
    <row r="32" spans="1:38" ht="30" customHeight="1" thickBot="1">
      <c r="A32" s="268"/>
      <c r="B32" s="269"/>
      <c r="C32" s="269"/>
      <c r="D32" s="269"/>
      <c r="E32" s="300"/>
      <c r="F32" s="274" t="s">
        <v>24</v>
      </c>
      <c r="G32" s="275"/>
      <c r="H32" s="275"/>
      <c r="I32" s="275"/>
      <c r="J32" s="275"/>
      <c r="K32" s="275"/>
      <c r="L32" s="292"/>
      <c r="M32" s="319"/>
      <c r="N32" s="319"/>
      <c r="O32" s="319"/>
      <c r="P32" s="319"/>
      <c r="Q32" s="320"/>
      <c r="R32" s="311"/>
      <c r="S32" s="311"/>
      <c r="T32" s="311"/>
      <c r="U32" s="311"/>
      <c r="V32" s="311"/>
      <c r="W32" s="11" t="s">
        <v>14</v>
      </c>
      <c r="X32" s="312"/>
      <c r="Y32" s="311"/>
      <c r="Z32" s="311"/>
      <c r="AA32" s="311"/>
      <c r="AB32" s="311"/>
      <c r="AC32" s="11" t="s">
        <v>14</v>
      </c>
      <c r="AD32" s="312">
        <f>SUM(R32+X32)</f>
        <v>0</v>
      </c>
      <c r="AE32" s="311"/>
      <c r="AF32" s="311"/>
      <c r="AG32" s="311"/>
      <c r="AH32" s="311"/>
      <c r="AI32" s="311"/>
      <c r="AJ32" s="311"/>
      <c r="AK32" s="11" t="s">
        <v>14</v>
      </c>
      <c r="AL32" s="5"/>
    </row>
    <row r="33" spans="1:38" ht="30" customHeight="1">
      <c r="A33" s="254"/>
      <c r="B33" s="255"/>
      <c r="C33" s="255"/>
      <c r="D33" s="255"/>
      <c r="E33" s="256"/>
      <c r="F33" s="274" t="s">
        <v>13</v>
      </c>
      <c r="G33" s="275"/>
      <c r="H33" s="275"/>
      <c r="I33" s="275"/>
      <c r="J33" s="275"/>
      <c r="K33" s="295"/>
      <c r="L33" s="323"/>
      <c r="M33" s="324"/>
      <c r="N33" s="324"/>
      <c r="O33" s="324"/>
      <c r="P33" s="324"/>
      <c r="Q33" s="325"/>
      <c r="R33" s="312"/>
      <c r="S33" s="311"/>
      <c r="T33" s="311"/>
      <c r="U33" s="311"/>
      <c r="V33" s="311"/>
      <c r="W33" s="11" t="s">
        <v>14</v>
      </c>
      <c r="X33" s="312"/>
      <c r="Y33" s="311"/>
      <c r="Z33" s="311"/>
      <c r="AA33" s="311"/>
      <c r="AB33" s="311"/>
      <c r="AC33" s="11" t="s">
        <v>14</v>
      </c>
      <c r="AD33" s="312">
        <f>SUM(AD28:AJ32)</f>
        <v>0</v>
      </c>
      <c r="AE33" s="311"/>
      <c r="AF33" s="311"/>
      <c r="AG33" s="311"/>
      <c r="AH33" s="311"/>
      <c r="AI33" s="311"/>
      <c r="AJ33" s="311"/>
      <c r="AK33" s="11" t="s">
        <v>14</v>
      </c>
      <c r="AL33" s="5"/>
    </row>
    <row r="34" spans="1:38" ht="49.5" customHeight="1">
      <c r="A34" s="289" t="s">
        <v>10</v>
      </c>
      <c r="B34" s="290"/>
      <c r="C34" s="290"/>
      <c r="D34" s="290"/>
      <c r="E34" s="291"/>
      <c r="F34" s="326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8"/>
      <c r="AL34" s="10"/>
    </row>
    <row r="35" s="13" customFormat="1" ht="18" customHeight="1"/>
    <row r="36" spans="1:41" s="35" customFormat="1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329" t="s">
        <v>108</v>
      </c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60"/>
      <c r="AC36" s="61"/>
      <c r="AD36" s="60"/>
      <c r="AE36" s="60"/>
      <c r="AF36" s="60"/>
      <c r="AG36" s="60"/>
      <c r="AH36" s="60"/>
      <c r="AI36" s="60"/>
      <c r="AJ36" s="60"/>
      <c r="AK36" s="60"/>
      <c r="AL36" s="64"/>
      <c r="AM36" s="64"/>
      <c r="AN36" s="64"/>
      <c r="AO36" s="64"/>
    </row>
    <row r="37" spans="11:29" s="35" customFormat="1" ht="18" customHeight="1"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63"/>
      <c r="AC37" s="62"/>
    </row>
    <row r="38" s="13" customFormat="1" ht="18" customHeight="1"/>
    <row r="39" s="13" customFormat="1" ht="18" customHeight="1">
      <c r="A39" s="13" t="s">
        <v>44</v>
      </c>
    </row>
    <row r="40" s="13" customFormat="1" ht="18" customHeight="1"/>
    <row r="41" s="13" customFormat="1" ht="9" customHeight="1"/>
    <row r="42" spans="1:38" s="13" customFormat="1" ht="19.5" customHeight="1">
      <c r="A42" s="330" t="s">
        <v>17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7"/>
    </row>
    <row r="43" spans="1:38" s="13" customFormat="1" ht="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s="13" customFormat="1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26:38" s="13" customFormat="1" ht="18" customHeight="1">
      <c r="Z45" s="202" t="s">
        <v>180</v>
      </c>
      <c r="AA45" s="38"/>
      <c r="AB45" s="331" t="str">
        <f>$AB$7</f>
        <v>元</v>
      </c>
      <c r="AC45" s="331"/>
      <c r="AD45" s="38" t="s">
        <v>33</v>
      </c>
      <c r="AE45" s="331">
        <f>$AE$7</f>
        <v>5</v>
      </c>
      <c r="AF45" s="331"/>
      <c r="AG45" s="38" t="s">
        <v>32</v>
      </c>
      <c r="AH45" s="331">
        <f>$AH$7</f>
        <v>1</v>
      </c>
      <c r="AI45" s="331"/>
      <c r="AJ45" s="38" t="s">
        <v>31</v>
      </c>
      <c r="AK45" s="39"/>
      <c r="AL45" s="39"/>
    </row>
    <row r="46" spans="24:38" s="13" customFormat="1" ht="18" customHeight="1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:38" s="13" customFormat="1" ht="18" customHeight="1">
      <c r="B47" s="40" t="s">
        <v>63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2:11" s="13" customFormat="1" ht="18" customHeight="1">
      <c r="B48" s="202" t="s">
        <v>185</v>
      </c>
      <c r="C48" s="38"/>
      <c r="E48" s="41"/>
      <c r="F48" s="41"/>
      <c r="G48" s="41"/>
      <c r="H48" s="41"/>
      <c r="I48" s="41"/>
      <c r="J48" s="41"/>
      <c r="K48" s="41"/>
    </row>
    <row r="49" s="13" customFormat="1" ht="18" customHeight="1"/>
    <row r="50" spans="21:36" s="13" customFormat="1" ht="24.75" customHeight="1">
      <c r="U50" s="332" t="s">
        <v>0</v>
      </c>
      <c r="V50" s="332"/>
      <c r="W50" s="332"/>
      <c r="X50" s="332" t="str">
        <f>$X$12</f>
        <v>深川○○○協会</v>
      </c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</row>
    <row r="51" spans="17:36" s="13" customFormat="1" ht="24.75" customHeight="1">
      <c r="Q51" s="333" t="s">
        <v>26</v>
      </c>
      <c r="R51" s="333"/>
      <c r="S51" s="333"/>
      <c r="U51" s="334" t="s">
        <v>1</v>
      </c>
      <c r="V51" s="334"/>
      <c r="W51" s="334"/>
      <c r="X51" s="334" t="str">
        <f>$X$13</f>
        <v>深川市○条○番○号</v>
      </c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</row>
    <row r="52" spans="21:36" s="13" customFormat="1" ht="24.75" customHeight="1">
      <c r="U52" s="334" t="s">
        <v>2</v>
      </c>
      <c r="V52" s="334"/>
      <c r="W52" s="334"/>
      <c r="X52" s="334"/>
      <c r="Y52" s="334"/>
      <c r="Z52" s="334" t="str">
        <f>$Z$14</f>
        <v>会長　○○　○○○</v>
      </c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</row>
    <row r="53" spans="22:36" s="13" customFormat="1" ht="24.75" customHeight="1">
      <c r="V53" s="34"/>
      <c r="W53" s="335" t="s">
        <v>55</v>
      </c>
      <c r="X53" s="335"/>
      <c r="Y53" s="335"/>
      <c r="Z53" s="336" t="str">
        <f>$Z$15</f>
        <v>○○-○○○</v>
      </c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</row>
    <row r="54" spans="22:32" s="13" customFormat="1" ht="18" customHeight="1"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8" s="13" customFormat="1" ht="21.75" customHeight="1">
      <c r="A55" s="337" t="s">
        <v>66</v>
      </c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43"/>
    </row>
    <row r="56" spans="1:38" s="13" customFormat="1" ht="30" customHeight="1">
      <c r="A56" s="338" t="s">
        <v>18</v>
      </c>
      <c r="B56" s="339"/>
      <c r="C56" s="339"/>
      <c r="D56" s="339"/>
      <c r="E56" s="340"/>
      <c r="F56" s="341" t="str">
        <f>$F$18</f>
        <v>　　深川市民球場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  <c r="AL56" s="43"/>
    </row>
    <row r="57" spans="1:38" s="13" customFormat="1" ht="30" customHeight="1">
      <c r="A57" s="338" t="s">
        <v>3</v>
      </c>
      <c r="B57" s="339"/>
      <c r="C57" s="339"/>
      <c r="D57" s="339"/>
      <c r="E57" s="340"/>
      <c r="F57" s="341" t="str">
        <f>$F$19</f>
        <v>第○○回　深川○○○○○大会</v>
      </c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5"/>
      <c r="Z57" s="346" t="s">
        <v>19</v>
      </c>
      <c r="AA57" s="347"/>
      <c r="AB57" s="348"/>
      <c r="AC57" s="44" t="str">
        <f>$AC$19</f>
        <v>✔</v>
      </c>
      <c r="AD57" s="18" t="s">
        <v>53</v>
      </c>
      <c r="AE57" s="18"/>
      <c r="AF57" s="18"/>
      <c r="AG57" s="18"/>
      <c r="AH57" s="18">
        <f>$AH$19</f>
        <v>0</v>
      </c>
      <c r="AI57" s="18" t="s">
        <v>54</v>
      </c>
      <c r="AJ57" s="18"/>
      <c r="AK57" s="19"/>
      <c r="AL57" s="42"/>
    </row>
    <row r="58" spans="1:38" s="13" customFormat="1" ht="30" customHeight="1">
      <c r="A58" s="349" t="s">
        <v>4</v>
      </c>
      <c r="B58" s="350"/>
      <c r="C58" s="350"/>
      <c r="D58" s="350"/>
      <c r="E58" s="351"/>
      <c r="F58" s="45"/>
      <c r="G58" s="46"/>
      <c r="H58" s="46"/>
      <c r="K58" s="188" t="s">
        <v>182</v>
      </c>
      <c r="L58" s="46"/>
      <c r="M58" s="355" t="str">
        <f>$M$20</f>
        <v>元</v>
      </c>
      <c r="N58" s="355"/>
      <c r="O58" s="47" t="s">
        <v>33</v>
      </c>
      <c r="P58" s="355">
        <f>$P$20</f>
        <v>5</v>
      </c>
      <c r="Q58" s="355"/>
      <c r="R58" s="47" t="s">
        <v>34</v>
      </c>
      <c r="S58" s="355">
        <f>$S$20</f>
        <v>19</v>
      </c>
      <c r="T58" s="355"/>
      <c r="U58" s="47" t="s">
        <v>31</v>
      </c>
      <c r="V58" s="47"/>
      <c r="W58" s="356" t="str">
        <f>$W$20</f>
        <v>（日）</v>
      </c>
      <c r="X58" s="356"/>
      <c r="Y58" s="47"/>
      <c r="Z58" s="355">
        <f>$Z$20</f>
        <v>8</v>
      </c>
      <c r="AA58" s="355"/>
      <c r="AB58" s="47" t="s">
        <v>36</v>
      </c>
      <c r="AC58" s="357" t="str">
        <f>$AC$20</f>
        <v>00</v>
      </c>
      <c r="AD58" s="357"/>
      <c r="AE58" s="47" t="s">
        <v>37</v>
      </c>
      <c r="AF58" s="47"/>
      <c r="AG58" s="47"/>
      <c r="AH58" s="48"/>
      <c r="AI58" s="48"/>
      <c r="AJ58" s="48"/>
      <c r="AK58" s="49"/>
      <c r="AL58" s="50"/>
    </row>
    <row r="59" spans="1:38" s="13" customFormat="1" ht="30" customHeight="1">
      <c r="A59" s="352"/>
      <c r="B59" s="353"/>
      <c r="C59" s="353"/>
      <c r="D59" s="353"/>
      <c r="E59" s="354"/>
      <c r="F59" s="51"/>
      <c r="G59" s="52"/>
      <c r="H59" s="52"/>
      <c r="K59" s="193" t="s">
        <v>182</v>
      </c>
      <c r="L59" s="52"/>
      <c r="M59" s="358" t="str">
        <f>$M$21</f>
        <v>元</v>
      </c>
      <c r="N59" s="358"/>
      <c r="O59" s="43" t="s">
        <v>33</v>
      </c>
      <c r="P59" s="358">
        <f>$P$21</f>
        <v>5</v>
      </c>
      <c r="Q59" s="358"/>
      <c r="R59" s="43" t="s">
        <v>34</v>
      </c>
      <c r="S59" s="358">
        <f>$S$21</f>
        <v>19</v>
      </c>
      <c r="T59" s="358"/>
      <c r="U59" s="43" t="s">
        <v>31</v>
      </c>
      <c r="V59" s="43"/>
      <c r="W59" s="359" t="str">
        <f>$W$21</f>
        <v>（日）</v>
      </c>
      <c r="X59" s="359"/>
      <c r="Y59" s="53"/>
      <c r="Z59" s="358">
        <f>$Z$21</f>
        <v>17</v>
      </c>
      <c r="AA59" s="358"/>
      <c r="AB59" s="43" t="s">
        <v>36</v>
      </c>
      <c r="AC59" s="360" t="str">
        <f>$AC$21</f>
        <v>00</v>
      </c>
      <c r="AD59" s="360"/>
      <c r="AE59" s="138" t="s">
        <v>138</v>
      </c>
      <c r="AF59" s="43"/>
      <c r="AG59" s="43"/>
      <c r="AH59" s="24"/>
      <c r="AI59" s="24"/>
      <c r="AJ59" s="24"/>
      <c r="AK59" s="25"/>
      <c r="AL59" s="50"/>
    </row>
    <row r="60" spans="1:38" s="13" customFormat="1" ht="19.5" customHeight="1">
      <c r="A60" s="349" t="s">
        <v>7</v>
      </c>
      <c r="B60" s="350"/>
      <c r="C60" s="350"/>
      <c r="D60" s="350"/>
      <c r="E60" s="351"/>
      <c r="F60" s="364" t="str">
        <f>$F$22</f>
        <v>✔</v>
      </c>
      <c r="G60" s="365"/>
      <c r="H60" s="272" t="s">
        <v>27</v>
      </c>
      <c r="I60" s="272"/>
      <c r="J60" s="272"/>
      <c r="K60" s="272"/>
      <c r="L60" s="272"/>
      <c r="M60" s="272"/>
      <c r="N60" s="272"/>
      <c r="O60" s="272"/>
      <c r="P60" s="272"/>
      <c r="Q60" s="272"/>
      <c r="R60" s="273"/>
      <c r="S60" s="364" t="str">
        <f>$S$22</f>
        <v>✔</v>
      </c>
      <c r="T60" s="365"/>
      <c r="U60" s="272" t="s">
        <v>29</v>
      </c>
      <c r="V60" s="272"/>
      <c r="W60" s="272"/>
      <c r="X60" s="272"/>
      <c r="Y60" s="272"/>
      <c r="Z60" s="272"/>
      <c r="AA60" s="272"/>
      <c r="AB60" s="272"/>
      <c r="AC60" s="272"/>
      <c r="AD60" s="272"/>
      <c r="AE60" s="273"/>
      <c r="AF60" s="54">
        <f>$AF$22</f>
        <v>0</v>
      </c>
      <c r="AG60" s="272" t="s">
        <v>50</v>
      </c>
      <c r="AH60" s="272"/>
      <c r="AI60" s="272"/>
      <c r="AJ60" s="272"/>
      <c r="AK60" s="273"/>
      <c r="AL60" s="26"/>
    </row>
    <row r="61" spans="1:38" s="13" customFormat="1" ht="19.5" customHeight="1">
      <c r="A61" s="361"/>
      <c r="B61" s="362"/>
      <c r="C61" s="362"/>
      <c r="D61" s="362"/>
      <c r="E61" s="363"/>
      <c r="F61" s="366">
        <f>$F$23</f>
        <v>0</v>
      </c>
      <c r="G61" s="287"/>
      <c r="H61" s="261" t="s">
        <v>28</v>
      </c>
      <c r="I61" s="261"/>
      <c r="J61" s="261"/>
      <c r="K61" s="261"/>
      <c r="L61" s="261"/>
      <c r="M61" s="261"/>
      <c r="N61" s="261"/>
      <c r="O61" s="261"/>
      <c r="P61" s="261"/>
      <c r="Q61" s="261"/>
      <c r="R61" s="267"/>
      <c r="S61" s="366">
        <f>$S$23</f>
        <v>0</v>
      </c>
      <c r="T61" s="287"/>
      <c r="U61" s="261" t="s">
        <v>30</v>
      </c>
      <c r="V61" s="261"/>
      <c r="W61" s="261"/>
      <c r="X61" s="261"/>
      <c r="Y61" s="261"/>
      <c r="Z61" s="261"/>
      <c r="AA61" s="261"/>
      <c r="AB61" s="261"/>
      <c r="AC61" s="261"/>
      <c r="AD61" s="261"/>
      <c r="AE61" s="267"/>
      <c r="AF61" s="55">
        <f>$AF$23</f>
        <v>0</v>
      </c>
      <c r="AG61" s="261" t="s">
        <v>51</v>
      </c>
      <c r="AH61" s="261"/>
      <c r="AI61" s="261"/>
      <c r="AJ61" s="261"/>
      <c r="AK61" s="267"/>
      <c r="AL61" s="26"/>
    </row>
    <row r="62" spans="1:38" s="13" customFormat="1" ht="19.5" customHeight="1">
      <c r="A62" s="352"/>
      <c r="B62" s="353"/>
      <c r="C62" s="353"/>
      <c r="D62" s="353"/>
      <c r="E62" s="354"/>
      <c r="F62" s="284"/>
      <c r="G62" s="285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86"/>
      <c r="S62" s="284"/>
      <c r="T62" s="285"/>
      <c r="U62" s="285" t="s">
        <v>49</v>
      </c>
      <c r="V62" s="285"/>
      <c r="W62" s="285"/>
      <c r="X62" s="285"/>
      <c r="Y62" s="285"/>
      <c r="Z62" s="285"/>
      <c r="AA62" s="285"/>
      <c r="AB62" s="285"/>
      <c r="AC62" s="285"/>
      <c r="AD62" s="285"/>
      <c r="AE62" s="371"/>
      <c r="AF62" s="56" t="str">
        <f>$AF$24</f>
        <v>✔</v>
      </c>
      <c r="AG62" s="266" t="s">
        <v>52</v>
      </c>
      <c r="AH62" s="266"/>
      <c r="AI62" s="266"/>
      <c r="AJ62" s="266"/>
      <c r="AK62" s="286"/>
      <c r="AL62" s="26"/>
    </row>
    <row r="63" spans="1:38" s="13" customFormat="1" ht="30" customHeight="1">
      <c r="A63" s="373" t="s">
        <v>5</v>
      </c>
      <c r="B63" s="374"/>
      <c r="C63" s="374"/>
      <c r="D63" s="374"/>
      <c r="E63" s="375"/>
      <c r="F63" s="367" t="s">
        <v>20</v>
      </c>
      <c r="G63" s="299"/>
      <c r="H63" s="299"/>
      <c r="I63" s="299"/>
      <c r="J63" s="368"/>
      <c r="K63" s="369">
        <f>$K$25</f>
        <v>100</v>
      </c>
      <c r="L63" s="370"/>
      <c r="M63" s="370"/>
      <c r="N63" s="370"/>
      <c r="O63" s="31" t="s">
        <v>6</v>
      </c>
      <c r="P63" s="367" t="s">
        <v>21</v>
      </c>
      <c r="Q63" s="299"/>
      <c r="R63" s="299"/>
      <c r="S63" s="299"/>
      <c r="T63" s="368"/>
      <c r="U63" s="369">
        <f>$U$25</f>
        <v>100</v>
      </c>
      <c r="V63" s="370"/>
      <c r="W63" s="370"/>
      <c r="X63" s="370"/>
      <c r="Y63" s="31" t="s">
        <v>6</v>
      </c>
      <c r="Z63" s="27" t="s">
        <v>13</v>
      </c>
      <c r="AA63" s="370">
        <f>$AA$25</f>
        <v>200</v>
      </c>
      <c r="AB63" s="370"/>
      <c r="AC63" s="370"/>
      <c r="AD63" s="370"/>
      <c r="AE63" s="31" t="s">
        <v>6</v>
      </c>
      <c r="AF63" s="57" t="s">
        <v>22</v>
      </c>
      <c r="AG63" s="57"/>
      <c r="AH63" s="57"/>
      <c r="AI63" s="33"/>
      <c r="AJ63" s="370">
        <f>$AJ$25</f>
        <v>10</v>
      </c>
      <c r="AK63" s="372"/>
      <c r="AL63" s="58"/>
    </row>
    <row r="64" spans="1:38" s="13" customFormat="1" ht="30" customHeight="1">
      <c r="A64" s="373" t="s">
        <v>23</v>
      </c>
      <c r="B64" s="374"/>
      <c r="C64" s="374"/>
      <c r="D64" s="374"/>
      <c r="E64" s="375"/>
      <c r="F64" s="367" t="s">
        <v>15</v>
      </c>
      <c r="G64" s="299"/>
      <c r="H64" s="368"/>
      <c r="I64" s="367" t="str">
        <f>$I$26</f>
        <v>○○　○○○</v>
      </c>
      <c r="J64" s="299"/>
      <c r="K64" s="299"/>
      <c r="L64" s="299"/>
      <c r="M64" s="299"/>
      <c r="N64" s="299"/>
      <c r="O64" s="299"/>
      <c r="P64" s="299"/>
      <c r="Q64" s="368"/>
      <c r="R64" s="367" t="s">
        <v>8</v>
      </c>
      <c r="S64" s="299"/>
      <c r="T64" s="368"/>
      <c r="U64" s="367" t="s">
        <v>57</v>
      </c>
      <c r="V64" s="299"/>
      <c r="W64" s="376" t="str">
        <f>$W$26</f>
        <v>深川市○条○番○号</v>
      </c>
      <c r="X64" s="376"/>
      <c r="Y64" s="376"/>
      <c r="Z64" s="376"/>
      <c r="AA64" s="376"/>
      <c r="AB64" s="376"/>
      <c r="AC64" s="376"/>
      <c r="AD64" s="376"/>
      <c r="AE64" s="299" t="s">
        <v>58</v>
      </c>
      <c r="AF64" s="299"/>
      <c r="AG64" s="376" t="str">
        <f>$AG$26</f>
        <v>○○-○○○</v>
      </c>
      <c r="AH64" s="376"/>
      <c r="AI64" s="376"/>
      <c r="AJ64" s="376"/>
      <c r="AK64" s="377"/>
      <c r="AL64" s="59"/>
    </row>
    <row r="65" spans="1:38" s="13" customFormat="1" ht="30" customHeight="1">
      <c r="A65" s="349" t="s">
        <v>11</v>
      </c>
      <c r="B65" s="350"/>
      <c r="C65" s="350"/>
      <c r="D65" s="350"/>
      <c r="E65" s="351"/>
      <c r="F65" s="367" t="s">
        <v>64</v>
      </c>
      <c r="G65" s="299"/>
      <c r="H65" s="299"/>
      <c r="I65" s="299"/>
      <c r="J65" s="299"/>
      <c r="K65" s="368"/>
      <c r="L65" s="367" t="s">
        <v>9</v>
      </c>
      <c r="M65" s="299"/>
      <c r="N65" s="299"/>
      <c r="O65" s="299"/>
      <c r="P65" s="299"/>
      <c r="Q65" s="368"/>
      <c r="R65" s="367" t="s">
        <v>65</v>
      </c>
      <c r="S65" s="299"/>
      <c r="T65" s="299"/>
      <c r="U65" s="299"/>
      <c r="V65" s="299"/>
      <c r="W65" s="368"/>
      <c r="X65" s="367" t="s">
        <v>12</v>
      </c>
      <c r="Y65" s="299"/>
      <c r="Z65" s="299"/>
      <c r="AA65" s="299"/>
      <c r="AB65" s="299"/>
      <c r="AC65" s="368"/>
      <c r="AD65" s="367" t="s">
        <v>13</v>
      </c>
      <c r="AE65" s="299"/>
      <c r="AF65" s="299"/>
      <c r="AG65" s="299"/>
      <c r="AH65" s="299"/>
      <c r="AI65" s="299"/>
      <c r="AJ65" s="299"/>
      <c r="AK65" s="368"/>
      <c r="AL65" s="50"/>
    </row>
    <row r="66" spans="1:38" s="13" customFormat="1" ht="30" customHeight="1">
      <c r="A66" s="361"/>
      <c r="B66" s="362"/>
      <c r="C66" s="362"/>
      <c r="D66" s="362"/>
      <c r="E66" s="363"/>
      <c r="F66" s="367" t="str">
        <f>$F$28</f>
        <v>球　　　　場</v>
      </c>
      <c r="G66" s="299"/>
      <c r="H66" s="299"/>
      <c r="I66" s="299"/>
      <c r="J66" s="299"/>
      <c r="K66" s="368"/>
      <c r="L66" s="367" t="str">
        <f>$L$28</f>
        <v>８時～１７時</v>
      </c>
      <c r="M66" s="299"/>
      <c r="N66" s="299"/>
      <c r="O66" s="299"/>
      <c r="P66" s="299"/>
      <c r="Q66" s="368"/>
      <c r="R66" s="378">
        <f>$R$28</f>
        <v>0</v>
      </c>
      <c r="S66" s="379"/>
      <c r="T66" s="379"/>
      <c r="U66" s="379"/>
      <c r="V66" s="379"/>
      <c r="W66" s="32" t="s">
        <v>14</v>
      </c>
      <c r="X66" s="378">
        <f>$X$28</f>
        <v>0</v>
      </c>
      <c r="Y66" s="379"/>
      <c r="Z66" s="379"/>
      <c r="AA66" s="379"/>
      <c r="AB66" s="379"/>
      <c r="AC66" s="32" t="s">
        <v>14</v>
      </c>
      <c r="AD66" s="378">
        <f>$AD$28</f>
        <v>0</v>
      </c>
      <c r="AE66" s="379"/>
      <c r="AF66" s="379"/>
      <c r="AG66" s="379"/>
      <c r="AH66" s="379"/>
      <c r="AI66" s="379"/>
      <c r="AJ66" s="379"/>
      <c r="AK66" s="32" t="s">
        <v>14</v>
      </c>
      <c r="AL66" s="26"/>
    </row>
    <row r="67" spans="1:38" s="13" customFormat="1" ht="30" customHeight="1">
      <c r="A67" s="361"/>
      <c r="B67" s="362"/>
      <c r="C67" s="362"/>
      <c r="D67" s="362"/>
      <c r="E67" s="363"/>
      <c r="F67" s="367" t="str">
        <f>$F$29</f>
        <v>会議室（１）</v>
      </c>
      <c r="G67" s="299"/>
      <c r="H67" s="299"/>
      <c r="I67" s="299"/>
      <c r="J67" s="299"/>
      <c r="K67" s="368"/>
      <c r="L67" s="367" t="str">
        <f>$L$29</f>
        <v>８時～１７時</v>
      </c>
      <c r="M67" s="299"/>
      <c r="N67" s="299"/>
      <c r="O67" s="299"/>
      <c r="P67" s="299"/>
      <c r="Q67" s="368"/>
      <c r="R67" s="378">
        <f>$R$29</f>
        <v>0</v>
      </c>
      <c r="S67" s="379"/>
      <c r="T67" s="379"/>
      <c r="U67" s="379"/>
      <c r="V67" s="379"/>
      <c r="W67" s="32" t="s">
        <v>14</v>
      </c>
      <c r="X67" s="378">
        <f>$X$29</f>
        <v>0</v>
      </c>
      <c r="Y67" s="379"/>
      <c r="Z67" s="379"/>
      <c r="AA67" s="379"/>
      <c r="AB67" s="379"/>
      <c r="AC67" s="32" t="s">
        <v>14</v>
      </c>
      <c r="AD67" s="378">
        <f>$AD$29</f>
        <v>0</v>
      </c>
      <c r="AE67" s="379"/>
      <c r="AF67" s="379"/>
      <c r="AG67" s="379"/>
      <c r="AH67" s="379"/>
      <c r="AI67" s="379"/>
      <c r="AJ67" s="379"/>
      <c r="AK67" s="32" t="s">
        <v>14</v>
      </c>
      <c r="AL67" s="26"/>
    </row>
    <row r="68" spans="1:38" s="13" customFormat="1" ht="30" customHeight="1">
      <c r="A68" s="361"/>
      <c r="B68" s="362"/>
      <c r="C68" s="362"/>
      <c r="D68" s="362"/>
      <c r="E68" s="363"/>
      <c r="F68" s="367" t="str">
        <f>$F$30</f>
        <v>会議室（２）</v>
      </c>
      <c r="G68" s="299"/>
      <c r="H68" s="299"/>
      <c r="I68" s="299"/>
      <c r="J68" s="299"/>
      <c r="K68" s="368"/>
      <c r="L68" s="367" t="str">
        <f>$L$30</f>
        <v>８時～１７時</v>
      </c>
      <c r="M68" s="299"/>
      <c r="N68" s="299"/>
      <c r="O68" s="299"/>
      <c r="P68" s="299"/>
      <c r="Q68" s="368"/>
      <c r="R68" s="378">
        <f>$R$30</f>
        <v>0</v>
      </c>
      <c r="S68" s="379"/>
      <c r="T68" s="379"/>
      <c r="U68" s="379"/>
      <c r="V68" s="379"/>
      <c r="W68" s="32" t="s">
        <v>14</v>
      </c>
      <c r="X68" s="378">
        <f>$X$30</f>
        <v>0</v>
      </c>
      <c r="Y68" s="379"/>
      <c r="Z68" s="379"/>
      <c r="AA68" s="379"/>
      <c r="AB68" s="379"/>
      <c r="AC68" s="32" t="s">
        <v>14</v>
      </c>
      <c r="AD68" s="378">
        <f>$AD$30</f>
        <v>0</v>
      </c>
      <c r="AE68" s="379"/>
      <c r="AF68" s="379"/>
      <c r="AG68" s="379"/>
      <c r="AH68" s="379"/>
      <c r="AI68" s="379"/>
      <c r="AJ68" s="379"/>
      <c r="AK68" s="32" t="s">
        <v>14</v>
      </c>
      <c r="AL68" s="26"/>
    </row>
    <row r="69" spans="1:38" s="13" customFormat="1" ht="30" customHeight="1">
      <c r="A69" s="361"/>
      <c r="B69" s="362"/>
      <c r="C69" s="362"/>
      <c r="D69" s="362"/>
      <c r="E69" s="363"/>
      <c r="F69" s="380" t="s">
        <v>25</v>
      </c>
      <c r="G69" s="381"/>
      <c r="H69" s="381"/>
      <c r="I69" s="381"/>
      <c r="J69" s="381"/>
      <c r="K69" s="382"/>
      <c r="L69" s="367" t="str">
        <f>$L$31</f>
        <v>８時～１７時</v>
      </c>
      <c r="M69" s="299"/>
      <c r="N69" s="299"/>
      <c r="O69" s="299"/>
      <c r="P69" s="299"/>
      <c r="Q69" s="368"/>
      <c r="R69" s="378">
        <f>$R$31</f>
        <v>0</v>
      </c>
      <c r="S69" s="379"/>
      <c r="T69" s="379"/>
      <c r="U69" s="379"/>
      <c r="V69" s="379"/>
      <c r="W69" s="32" t="s">
        <v>14</v>
      </c>
      <c r="X69" s="378">
        <f>$X$31</f>
        <v>0</v>
      </c>
      <c r="Y69" s="379"/>
      <c r="Z69" s="379"/>
      <c r="AA69" s="379"/>
      <c r="AB69" s="379"/>
      <c r="AC69" s="32" t="s">
        <v>14</v>
      </c>
      <c r="AD69" s="378">
        <f>$AD$31</f>
        <v>0</v>
      </c>
      <c r="AE69" s="379"/>
      <c r="AF69" s="379"/>
      <c r="AG69" s="379"/>
      <c r="AH69" s="379"/>
      <c r="AI69" s="379"/>
      <c r="AJ69" s="379"/>
      <c r="AK69" s="32" t="s">
        <v>14</v>
      </c>
      <c r="AL69" s="26"/>
    </row>
    <row r="70" spans="1:38" s="13" customFormat="1" ht="30" customHeight="1">
      <c r="A70" s="361"/>
      <c r="B70" s="362"/>
      <c r="C70" s="362"/>
      <c r="D70" s="362"/>
      <c r="E70" s="363"/>
      <c r="F70" s="367" t="s">
        <v>24</v>
      </c>
      <c r="G70" s="299"/>
      <c r="H70" s="299"/>
      <c r="I70" s="299"/>
      <c r="J70" s="299"/>
      <c r="K70" s="368"/>
      <c r="L70" s="367">
        <f>$L$32</f>
        <v>0</v>
      </c>
      <c r="M70" s="299"/>
      <c r="N70" s="299"/>
      <c r="O70" s="299"/>
      <c r="P70" s="299"/>
      <c r="Q70" s="368"/>
      <c r="R70" s="378">
        <f>$R$32</f>
        <v>0</v>
      </c>
      <c r="S70" s="379"/>
      <c r="T70" s="379"/>
      <c r="U70" s="379"/>
      <c r="V70" s="379"/>
      <c r="W70" s="32" t="s">
        <v>14</v>
      </c>
      <c r="X70" s="378">
        <f>$X$32</f>
        <v>0</v>
      </c>
      <c r="Y70" s="379"/>
      <c r="Z70" s="379"/>
      <c r="AA70" s="379"/>
      <c r="AB70" s="379"/>
      <c r="AC70" s="32" t="s">
        <v>14</v>
      </c>
      <c r="AD70" s="378">
        <f>$AD$32</f>
        <v>0</v>
      </c>
      <c r="AE70" s="379"/>
      <c r="AF70" s="379"/>
      <c r="AG70" s="379"/>
      <c r="AH70" s="379"/>
      <c r="AI70" s="379"/>
      <c r="AJ70" s="379"/>
      <c r="AK70" s="32" t="s">
        <v>14</v>
      </c>
      <c r="AL70" s="26"/>
    </row>
    <row r="71" spans="1:38" s="13" customFormat="1" ht="30" customHeight="1">
      <c r="A71" s="352"/>
      <c r="B71" s="353"/>
      <c r="C71" s="353"/>
      <c r="D71" s="353"/>
      <c r="E71" s="354"/>
      <c r="F71" s="367" t="s">
        <v>13</v>
      </c>
      <c r="G71" s="299"/>
      <c r="H71" s="299"/>
      <c r="I71" s="299"/>
      <c r="J71" s="299"/>
      <c r="K71" s="368"/>
      <c r="L71" s="367">
        <f>$L$33</f>
        <v>0</v>
      </c>
      <c r="M71" s="299"/>
      <c r="N71" s="299"/>
      <c r="O71" s="299"/>
      <c r="P71" s="299"/>
      <c r="Q71" s="368"/>
      <c r="R71" s="378">
        <f>$R$33</f>
        <v>0</v>
      </c>
      <c r="S71" s="379"/>
      <c r="T71" s="379"/>
      <c r="U71" s="379"/>
      <c r="V71" s="379"/>
      <c r="W71" s="32" t="s">
        <v>14</v>
      </c>
      <c r="X71" s="378">
        <f>$X$33</f>
        <v>0</v>
      </c>
      <c r="Y71" s="379"/>
      <c r="Z71" s="379"/>
      <c r="AA71" s="379"/>
      <c r="AB71" s="379"/>
      <c r="AC71" s="32" t="s">
        <v>14</v>
      </c>
      <c r="AD71" s="378">
        <f>$AD$33</f>
        <v>0</v>
      </c>
      <c r="AE71" s="379"/>
      <c r="AF71" s="379"/>
      <c r="AG71" s="379"/>
      <c r="AH71" s="379"/>
      <c r="AI71" s="379"/>
      <c r="AJ71" s="379"/>
      <c r="AK71" s="32" t="s">
        <v>14</v>
      </c>
      <c r="AL71" s="26"/>
    </row>
    <row r="72" spans="1:38" s="13" customFormat="1" ht="49.5" customHeight="1">
      <c r="A72" s="373" t="s">
        <v>10</v>
      </c>
      <c r="B72" s="374"/>
      <c r="C72" s="374"/>
      <c r="D72" s="374"/>
      <c r="E72" s="375"/>
      <c r="F72" s="383">
        <f>$F$34</f>
        <v>0</v>
      </c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5"/>
      <c r="AL72" s="59"/>
    </row>
  </sheetData>
  <sheetProtection/>
  <mergeCells count="203">
    <mergeCell ref="A72:E72"/>
    <mergeCell ref="F72:AK72"/>
    <mergeCell ref="F70:K70"/>
    <mergeCell ref="L70:Q70"/>
    <mergeCell ref="R70:V70"/>
    <mergeCell ref="X70:AB70"/>
    <mergeCell ref="AD70:AJ70"/>
    <mergeCell ref="F71:K71"/>
    <mergeCell ref="L71:Q71"/>
    <mergeCell ref="R71:V71"/>
    <mergeCell ref="X71:AB71"/>
    <mergeCell ref="AD71:AJ71"/>
    <mergeCell ref="F68:K68"/>
    <mergeCell ref="L68:Q68"/>
    <mergeCell ref="R68:V68"/>
    <mergeCell ref="X68:AB68"/>
    <mergeCell ref="AD68:AJ68"/>
    <mergeCell ref="F69:K69"/>
    <mergeCell ref="L69:Q69"/>
    <mergeCell ref="R69:V69"/>
    <mergeCell ref="X69:AB69"/>
    <mergeCell ref="AD69:AJ69"/>
    <mergeCell ref="AD66:AJ66"/>
    <mergeCell ref="F67:K67"/>
    <mergeCell ref="L67:Q67"/>
    <mergeCell ref="R67:V67"/>
    <mergeCell ref="X67:AB67"/>
    <mergeCell ref="AD67:AJ67"/>
    <mergeCell ref="A65:E71"/>
    <mergeCell ref="F65:K65"/>
    <mergeCell ref="L65:Q65"/>
    <mergeCell ref="R65:W65"/>
    <mergeCell ref="X65:AC65"/>
    <mergeCell ref="AD65:AK65"/>
    <mergeCell ref="F66:K66"/>
    <mergeCell ref="L66:Q66"/>
    <mergeCell ref="R66:V66"/>
    <mergeCell ref="X66:AB66"/>
    <mergeCell ref="AJ63:AK63"/>
    <mergeCell ref="A64:E64"/>
    <mergeCell ref="F64:H64"/>
    <mergeCell ref="I64:Q64"/>
    <mergeCell ref="R64:T64"/>
    <mergeCell ref="U64:V64"/>
    <mergeCell ref="W64:AD64"/>
    <mergeCell ref="AE64:AF64"/>
    <mergeCell ref="AG64:AK64"/>
    <mergeCell ref="A63:E63"/>
    <mergeCell ref="F63:J63"/>
    <mergeCell ref="K63:N63"/>
    <mergeCell ref="P63:T63"/>
    <mergeCell ref="U63:X63"/>
    <mergeCell ref="AA63:AD63"/>
    <mergeCell ref="AG61:AK61"/>
    <mergeCell ref="F62:G62"/>
    <mergeCell ref="H62:R62"/>
    <mergeCell ref="S62:T62"/>
    <mergeCell ref="U62:AE62"/>
    <mergeCell ref="AG62:AK62"/>
    <mergeCell ref="A60:E62"/>
    <mergeCell ref="F60:G60"/>
    <mergeCell ref="H60:R60"/>
    <mergeCell ref="S60:T60"/>
    <mergeCell ref="U60:AE60"/>
    <mergeCell ref="AG60:AK60"/>
    <mergeCell ref="F61:G61"/>
    <mergeCell ref="H61:R61"/>
    <mergeCell ref="S61:T61"/>
    <mergeCell ref="U61:AE61"/>
    <mergeCell ref="AC58:AD58"/>
    <mergeCell ref="M59:N59"/>
    <mergeCell ref="P59:Q59"/>
    <mergeCell ref="S59:T59"/>
    <mergeCell ref="W59:X59"/>
    <mergeCell ref="Z59:AA59"/>
    <mergeCell ref="AC59:AD59"/>
    <mergeCell ref="A58:E59"/>
    <mergeCell ref="M58:N58"/>
    <mergeCell ref="P58:Q58"/>
    <mergeCell ref="S58:T58"/>
    <mergeCell ref="W58:X58"/>
    <mergeCell ref="Z58:AA58"/>
    <mergeCell ref="W53:Y53"/>
    <mergeCell ref="Z53:AJ53"/>
    <mergeCell ref="A55:AK55"/>
    <mergeCell ref="A56:E56"/>
    <mergeCell ref="F56:AK56"/>
    <mergeCell ref="A57:E57"/>
    <mergeCell ref="F57:Y57"/>
    <mergeCell ref="Z57:AB57"/>
    <mergeCell ref="U50:W50"/>
    <mergeCell ref="X50:AJ50"/>
    <mergeCell ref="Q51:S51"/>
    <mergeCell ref="U51:W51"/>
    <mergeCell ref="X51:AJ51"/>
    <mergeCell ref="U52:Y52"/>
    <mergeCell ref="Z52:AJ52"/>
    <mergeCell ref="A34:E34"/>
    <mergeCell ref="F34:AK34"/>
    <mergeCell ref="K36:AA37"/>
    <mergeCell ref="A42:AK42"/>
    <mergeCell ref="AB45:AC45"/>
    <mergeCell ref="AE45:AF45"/>
    <mergeCell ref="AH45:AI45"/>
    <mergeCell ref="F32:K32"/>
    <mergeCell ref="L32:Q32"/>
    <mergeCell ref="R32:V32"/>
    <mergeCell ref="X32:AB32"/>
    <mergeCell ref="AD32:AJ32"/>
    <mergeCell ref="F33:K33"/>
    <mergeCell ref="L33:Q33"/>
    <mergeCell ref="R33:V33"/>
    <mergeCell ref="X33:AB33"/>
    <mergeCell ref="AD33:AJ33"/>
    <mergeCell ref="F30:K30"/>
    <mergeCell ref="L30:Q30"/>
    <mergeCell ref="R30:V30"/>
    <mergeCell ref="X30:AB30"/>
    <mergeCell ref="AD30:AJ30"/>
    <mergeCell ref="F31:K31"/>
    <mergeCell ref="L31:Q31"/>
    <mergeCell ref="R31:V31"/>
    <mergeCell ref="X31:AB31"/>
    <mergeCell ref="AD31:AJ31"/>
    <mergeCell ref="AD28:AJ28"/>
    <mergeCell ref="F29:K29"/>
    <mergeCell ref="L29:Q29"/>
    <mergeCell ref="R29:V29"/>
    <mergeCell ref="X29:AB29"/>
    <mergeCell ref="AD29:AJ29"/>
    <mergeCell ref="A27:E33"/>
    <mergeCell ref="F27:K27"/>
    <mergeCell ref="L27:Q27"/>
    <mergeCell ref="R27:W27"/>
    <mergeCell ref="X27:AC27"/>
    <mergeCell ref="AD27:AK27"/>
    <mergeCell ref="F28:K28"/>
    <mergeCell ref="L28:Q28"/>
    <mergeCell ref="R28:V28"/>
    <mergeCell ref="X28:AB28"/>
    <mergeCell ref="AJ25:AK25"/>
    <mergeCell ref="A26:E26"/>
    <mergeCell ref="F26:H26"/>
    <mergeCell ref="I26:Q26"/>
    <mergeCell ref="R26:T26"/>
    <mergeCell ref="U26:V26"/>
    <mergeCell ref="W26:AD26"/>
    <mergeCell ref="AE26:AF26"/>
    <mergeCell ref="AG26:AK26"/>
    <mergeCell ref="A25:E25"/>
    <mergeCell ref="F25:J25"/>
    <mergeCell ref="K25:N25"/>
    <mergeCell ref="P25:T25"/>
    <mergeCell ref="U25:X25"/>
    <mergeCell ref="AA25:AD25"/>
    <mergeCell ref="AG23:AK23"/>
    <mergeCell ref="F24:G24"/>
    <mergeCell ref="H24:R24"/>
    <mergeCell ref="S24:T24"/>
    <mergeCell ref="U24:AE24"/>
    <mergeCell ref="AG24:AK24"/>
    <mergeCell ref="A22:E24"/>
    <mergeCell ref="F22:G22"/>
    <mergeCell ref="H22:R22"/>
    <mergeCell ref="S22:T22"/>
    <mergeCell ref="U22:AE22"/>
    <mergeCell ref="AG22:AK22"/>
    <mergeCell ref="F23:G23"/>
    <mergeCell ref="H23:R23"/>
    <mergeCell ref="S23:T23"/>
    <mergeCell ref="U23:AE23"/>
    <mergeCell ref="AC20:AD20"/>
    <mergeCell ref="M21:N21"/>
    <mergeCell ref="P21:Q21"/>
    <mergeCell ref="S21:T21"/>
    <mergeCell ref="W21:X21"/>
    <mergeCell ref="Z21:AA21"/>
    <mergeCell ref="AC21:AD21"/>
    <mergeCell ref="A20:E21"/>
    <mergeCell ref="M20:N20"/>
    <mergeCell ref="P20:Q20"/>
    <mergeCell ref="S20:T20"/>
    <mergeCell ref="W20:X20"/>
    <mergeCell ref="Z20:AA20"/>
    <mergeCell ref="A17:AK17"/>
    <mergeCell ref="A18:E18"/>
    <mergeCell ref="F18:AK18"/>
    <mergeCell ref="A19:E19"/>
    <mergeCell ref="F19:Y19"/>
    <mergeCell ref="Z19:AB19"/>
    <mergeCell ref="Q13:S13"/>
    <mergeCell ref="U13:W13"/>
    <mergeCell ref="X13:AJ13"/>
    <mergeCell ref="U14:Y14"/>
    <mergeCell ref="Z14:AJ14"/>
    <mergeCell ref="W15:Y15"/>
    <mergeCell ref="Z15:AJ15"/>
    <mergeCell ref="A4:AK5"/>
    <mergeCell ref="AB7:AC7"/>
    <mergeCell ref="AE7:AF7"/>
    <mergeCell ref="AH7:AI7"/>
    <mergeCell ref="U12:W12"/>
    <mergeCell ref="X12:AJ12"/>
  </mergeCells>
  <dataValidations count="3">
    <dataValidation type="list" allowBlank="1" showInputMessage="1" showErrorMessage="1" sqref="AC19 AF22:AF24 S22:T23 F22:G23 AH19">
      <formula1>$AR$20</formula1>
    </dataValidation>
    <dataValidation type="list" allowBlank="1" showInputMessage="1" showErrorMessage="1" sqref="F18">
      <formula1>$AV$20:$AV$22</formula1>
    </dataValidation>
    <dataValidation type="list" allowBlank="1" showInputMessage="1" showErrorMessage="1" sqref="W20:X21">
      <formula1>$AO$20:$AO$26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cellComments="asDisplayed" horizontalDpi="600" verticalDpi="600" orientation="portrait" paperSize="9" r:id="rId4"/>
  <headerFooter>
    <oddHeader>&amp;R&amp;P/3</oddHeader>
  </headerFooter>
  <rowBreaks count="2" manualBreakCount="2">
    <brk id="34" max="255" man="1"/>
    <brk id="3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AV72"/>
  <sheetViews>
    <sheetView showZeros="0" tabSelected="1" zoomScalePageLayoutView="0" workbookViewId="0" topLeftCell="A1">
      <selection activeCell="J13" sqref="J13"/>
    </sheetView>
  </sheetViews>
  <sheetFormatPr defaultColWidth="2.421875" defaultRowHeight="18" customHeight="1"/>
  <cols>
    <col min="1" max="16384" width="2.421875" style="1" customWidth="1"/>
  </cols>
  <sheetData>
    <row r="1" s="35" customFormat="1" ht="9.75" customHeight="1"/>
    <row r="2" spans="1:31" s="35" customFormat="1" ht="18" customHeight="1">
      <c r="A2" s="36"/>
      <c r="B2" s="36"/>
      <c r="C2" s="36"/>
      <c r="D2" s="36"/>
      <c r="E2" s="388" t="s">
        <v>67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S2" s="389"/>
      <c r="T2" s="390"/>
      <c r="U2" s="35" t="s">
        <v>59</v>
      </c>
      <c r="X2" s="391"/>
      <c r="Y2" s="392"/>
      <c r="Z2" s="35" t="s">
        <v>60</v>
      </c>
      <c r="AC2" s="386"/>
      <c r="AD2" s="387"/>
      <c r="AE2" s="35" t="s">
        <v>61</v>
      </c>
    </row>
    <row r="3" s="35" customFormat="1" ht="9.75" customHeight="1"/>
    <row r="4" spans="1:37" ht="18" customHeight="1">
      <c r="A4" s="219" t="s">
        <v>62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</row>
    <row r="5" spans="1:38" ht="19.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"/>
    </row>
    <row r="6" ht="18" customHeight="1" thickBot="1"/>
    <row r="7" spans="26:38" ht="18" customHeight="1" thickBot="1">
      <c r="Z7" s="201" t="s">
        <v>180</v>
      </c>
      <c r="AA7" s="65"/>
      <c r="AB7" s="220"/>
      <c r="AC7" s="220"/>
      <c r="AD7" s="65" t="s">
        <v>33</v>
      </c>
      <c r="AE7" s="220"/>
      <c r="AF7" s="220"/>
      <c r="AG7" s="65" t="s">
        <v>32</v>
      </c>
      <c r="AH7" s="220"/>
      <c r="AI7" s="220"/>
      <c r="AJ7" s="66" t="s">
        <v>31</v>
      </c>
      <c r="AK7" s="3"/>
      <c r="AL7" s="3"/>
    </row>
    <row r="8" spans="24:38" ht="18" customHeight="1"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ht="18" customHeight="1">
      <c r="B9" s="22" t="s">
        <v>63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11" ht="18" customHeight="1">
      <c r="B10" s="591" t="s">
        <v>184</v>
      </c>
      <c r="C10" s="21"/>
      <c r="E10" s="20"/>
      <c r="F10" s="20"/>
      <c r="G10" s="20"/>
      <c r="H10" s="20"/>
      <c r="I10" s="20"/>
      <c r="J10" s="20"/>
      <c r="K10" s="20"/>
    </row>
    <row r="11" ht="18" customHeight="1" thickBot="1"/>
    <row r="12" spans="21:36" ht="24.75" customHeight="1">
      <c r="U12" s="221" t="s">
        <v>0</v>
      </c>
      <c r="V12" s="222"/>
      <c r="W12" s="222"/>
      <c r="X12" s="393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5"/>
    </row>
    <row r="13" spans="17:36" ht="24.75" customHeight="1">
      <c r="Q13" s="226" t="s">
        <v>26</v>
      </c>
      <c r="R13" s="226"/>
      <c r="S13" s="226"/>
      <c r="U13" s="227" t="s">
        <v>1</v>
      </c>
      <c r="V13" s="228"/>
      <c r="W13" s="228"/>
      <c r="X13" s="396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8"/>
    </row>
    <row r="14" spans="21:36" ht="24.75" customHeight="1">
      <c r="U14" s="227" t="s">
        <v>2</v>
      </c>
      <c r="V14" s="228"/>
      <c r="W14" s="228"/>
      <c r="X14" s="228"/>
      <c r="Y14" s="228"/>
      <c r="Z14" s="232"/>
      <c r="AA14" s="233"/>
      <c r="AB14" s="233"/>
      <c r="AC14" s="233"/>
      <c r="AD14" s="233"/>
      <c r="AE14" s="233"/>
      <c r="AF14" s="233"/>
      <c r="AG14" s="233"/>
      <c r="AH14" s="233"/>
      <c r="AI14" s="233"/>
      <c r="AJ14" s="234"/>
    </row>
    <row r="15" spans="21:36" ht="24.75" customHeight="1" thickBot="1">
      <c r="U15" s="67"/>
      <c r="V15" s="68"/>
      <c r="W15" s="235" t="s">
        <v>55</v>
      </c>
      <c r="X15" s="235"/>
      <c r="Y15" s="235"/>
      <c r="Z15" s="236"/>
      <c r="AA15" s="237"/>
      <c r="AB15" s="237"/>
      <c r="AC15" s="237"/>
      <c r="AD15" s="237"/>
      <c r="AE15" s="237"/>
      <c r="AF15" s="237"/>
      <c r="AG15" s="237"/>
      <c r="AH15" s="237"/>
      <c r="AI15" s="237"/>
      <c r="AJ15" s="238"/>
    </row>
    <row r="16" spans="22:32" ht="18" customHeight="1"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8" ht="21.75" customHeight="1" thickBot="1">
      <c r="A17" s="239" t="s">
        <v>16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7"/>
    </row>
    <row r="18" spans="1:38" ht="30" customHeight="1" thickBot="1">
      <c r="A18" s="240" t="s">
        <v>18</v>
      </c>
      <c r="B18" s="241"/>
      <c r="C18" s="241"/>
      <c r="D18" s="241"/>
      <c r="E18" s="241"/>
      <c r="F18" s="242" t="s">
        <v>45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4"/>
      <c r="AL18" s="7"/>
    </row>
    <row r="19" spans="1:38" ht="30" customHeight="1" thickBot="1">
      <c r="A19" s="240" t="s">
        <v>3</v>
      </c>
      <c r="B19" s="241"/>
      <c r="C19" s="241"/>
      <c r="D19" s="241"/>
      <c r="E19" s="241"/>
      <c r="F19" s="399"/>
      <c r="G19" s="400"/>
      <c r="H19" s="400"/>
      <c r="I19" s="400"/>
      <c r="J19" s="400"/>
      <c r="K19" s="400"/>
      <c r="L19" s="400"/>
      <c r="M19" s="401"/>
      <c r="N19" s="401"/>
      <c r="O19" s="400"/>
      <c r="P19" s="401"/>
      <c r="Q19" s="401"/>
      <c r="R19" s="400"/>
      <c r="S19" s="401"/>
      <c r="T19" s="401"/>
      <c r="U19" s="400"/>
      <c r="V19" s="400"/>
      <c r="W19" s="401"/>
      <c r="X19" s="401"/>
      <c r="Y19" s="402"/>
      <c r="Z19" s="249" t="s">
        <v>19</v>
      </c>
      <c r="AA19" s="249"/>
      <c r="AB19" s="250"/>
      <c r="AC19" s="75"/>
      <c r="AD19" s="72" t="s">
        <v>53</v>
      </c>
      <c r="AE19" s="69"/>
      <c r="AF19" s="69"/>
      <c r="AG19" s="69"/>
      <c r="AH19" s="76"/>
      <c r="AI19" s="69" t="s">
        <v>54</v>
      </c>
      <c r="AJ19" s="69"/>
      <c r="AK19" s="70"/>
      <c r="AL19" s="4"/>
    </row>
    <row r="20" spans="1:48" ht="30" customHeight="1" thickBot="1">
      <c r="A20" s="251" t="s">
        <v>4</v>
      </c>
      <c r="B20" s="252"/>
      <c r="C20" s="252"/>
      <c r="D20" s="252"/>
      <c r="E20" s="253"/>
      <c r="F20" s="71"/>
      <c r="G20" s="10"/>
      <c r="H20" s="10"/>
      <c r="K20" s="155" t="s">
        <v>182</v>
      </c>
      <c r="L20" s="10"/>
      <c r="M20" s="257"/>
      <c r="N20" s="258"/>
      <c r="O20" s="7" t="s">
        <v>33</v>
      </c>
      <c r="P20" s="257"/>
      <c r="Q20" s="258"/>
      <c r="R20" s="7" t="s">
        <v>34</v>
      </c>
      <c r="S20" s="257"/>
      <c r="T20" s="258"/>
      <c r="U20" s="7" t="s">
        <v>31</v>
      </c>
      <c r="V20" s="7"/>
      <c r="W20" s="259"/>
      <c r="X20" s="260"/>
      <c r="Y20" s="7"/>
      <c r="Z20" s="257"/>
      <c r="AA20" s="258"/>
      <c r="AB20" s="12" t="s">
        <v>36</v>
      </c>
      <c r="AC20" s="262"/>
      <c r="AD20" s="263"/>
      <c r="AE20" s="12" t="s">
        <v>37</v>
      </c>
      <c r="AF20" s="12"/>
      <c r="AG20" s="12"/>
      <c r="AH20" s="8"/>
      <c r="AI20" s="16"/>
      <c r="AJ20" s="16"/>
      <c r="AK20" s="17"/>
      <c r="AL20" s="8"/>
      <c r="AO20" s="13" t="s">
        <v>35</v>
      </c>
      <c r="AP20" s="13"/>
      <c r="AQ20" s="13"/>
      <c r="AR20" s="13" t="s">
        <v>56</v>
      </c>
      <c r="AS20" s="13"/>
      <c r="AV20" s="1" t="s">
        <v>45</v>
      </c>
    </row>
    <row r="21" spans="1:48" ht="30" customHeight="1" thickBot="1">
      <c r="A21" s="254"/>
      <c r="B21" s="255"/>
      <c r="C21" s="255"/>
      <c r="D21" s="255"/>
      <c r="E21" s="256"/>
      <c r="F21" s="71"/>
      <c r="G21" s="10"/>
      <c r="H21" s="28"/>
      <c r="K21" s="159" t="s">
        <v>182</v>
      </c>
      <c r="L21" s="28"/>
      <c r="M21" s="257"/>
      <c r="N21" s="258"/>
      <c r="O21" s="7" t="s">
        <v>33</v>
      </c>
      <c r="P21" s="257"/>
      <c r="Q21" s="258"/>
      <c r="R21" s="7" t="s">
        <v>34</v>
      </c>
      <c r="S21" s="264"/>
      <c r="T21" s="265"/>
      <c r="U21" s="7" t="s">
        <v>31</v>
      </c>
      <c r="V21" s="7"/>
      <c r="W21" s="259"/>
      <c r="X21" s="260"/>
      <c r="Y21" s="23"/>
      <c r="Z21" s="257"/>
      <c r="AA21" s="258"/>
      <c r="AB21" s="7" t="s">
        <v>36</v>
      </c>
      <c r="AC21" s="262"/>
      <c r="AD21" s="263"/>
      <c r="AE21" s="136" t="s">
        <v>138</v>
      </c>
      <c r="AF21" s="7"/>
      <c r="AG21" s="43"/>
      <c r="AH21" s="14"/>
      <c r="AI21" s="14"/>
      <c r="AJ21" s="14"/>
      <c r="AK21" s="15"/>
      <c r="AL21" s="8"/>
      <c r="AO21" s="13" t="s">
        <v>38</v>
      </c>
      <c r="AP21" s="13"/>
      <c r="AQ21" s="13"/>
      <c r="AR21" s="13"/>
      <c r="AS21" s="13"/>
      <c r="AV21" s="1" t="s">
        <v>46</v>
      </c>
    </row>
    <row r="22" spans="1:48" ht="19.5" customHeight="1" thickBot="1">
      <c r="A22" s="251" t="s">
        <v>7</v>
      </c>
      <c r="B22" s="252"/>
      <c r="C22" s="252"/>
      <c r="D22" s="252"/>
      <c r="E22" s="252"/>
      <c r="F22" s="270"/>
      <c r="G22" s="271"/>
      <c r="H22" s="272" t="s">
        <v>48</v>
      </c>
      <c r="I22" s="272"/>
      <c r="J22" s="272"/>
      <c r="K22" s="272"/>
      <c r="L22" s="272"/>
      <c r="M22" s="261"/>
      <c r="N22" s="261"/>
      <c r="O22" s="272"/>
      <c r="P22" s="261"/>
      <c r="Q22" s="261"/>
      <c r="R22" s="272"/>
      <c r="S22" s="270"/>
      <c r="T22" s="271"/>
      <c r="U22" s="272" t="s">
        <v>29</v>
      </c>
      <c r="V22" s="272"/>
      <c r="W22" s="261"/>
      <c r="X22" s="261"/>
      <c r="Y22" s="272"/>
      <c r="Z22" s="261"/>
      <c r="AA22" s="261"/>
      <c r="AB22" s="272"/>
      <c r="AC22" s="261"/>
      <c r="AD22" s="261"/>
      <c r="AE22" s="272"/>
      <c r="AF22" s="77"/>
      <c r="AG22" s="272" t="s">
        <v>50</v>
      </c>
      <c r="AH22" s="272"/>
      <c r="AI22" s="272"/>
      <c r="AJ22" s="272"/>
      <c r="AK22" s="273"/>
      <c r="AL22" s="5"/>
      <c r="AO22" s="13" t="s">
        <v>39</v>
      </c>
      <c r="AP22" s="13"/>
      <c r="AQ22" s="13"/>
      <c r="AR22" s="13"/>
      <c r="AS22" s="13"/>
      <c r="AV22" s="1" t="s">
        <v>47</v>
      </c>
    </row>
    <row r="23" spans="1:45" ht="19.5" customHeight="1" thickBot="1">
      <c r="A23" s="268"/>
      <c r="B23" s="269"/>
      <c r="C23" s="269"/>
      <c r="D23" s="269"/>
      <c r="E23" s="269"/>
      <c r="F23" s="270"/>
      <c r="G23" s="271"/>
      <c r="H23" s="261" t="s">
        <v>28</v>
      </c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70"/>
      <c r="T23" s="271"/>
      <c r="U23" s="261" t="s">
        <v>30</v>
      </c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77"/>
      <c r="AG23" s="261" t="s">
        <v>51</v>
      </c>
      <c r="AH23" s="261"/>
      <c r="AI23" s="261"/>
      <c r="AJ23" s="261"/>
      <c r="AK23" s="267"/>
      <c r="AL23" s="5"/>
      <c r="AO23" s="13" t="s">
        <v>40</v>
      </c>
      <c r="AP23" s="13"/>
      <c r="AQ23" s="13"/>
      <c r="AR23" s="13"/>
      <c r="AS23" s="13"/>
    </row>
    <row r="24" spans="1:45" ht="19.5" customHeight="1" thickBot="1">
      <c r="A24" s="254"/>
      <c r="B24" s="255"/>
      <c r="C24" s="255"/>
      <c r="D24" s="255"/>
      <c r="E24" s="256"/>
      <c r="F24" s="284"/>
      <c r="G24" s="285"/>
      <c r="H24" s="266"/>
      <c r="I24" s="266"/>
      <c r="J24" s="266"/>
      <c r="K24" s="261"/>
      <c r="L24" s="261"/>
      <c r="M24" s="261"/>
      <c r="N24" s="261"/>
      <c r="O24" s="266"/>
      <c r="P24" s="266"/>
      <c r="Q24" s="266"/>
      <c r="R24" s="286"/>
      <c r="S24" s="284"/>
      <c r="T24" s="285"/>
      <c r="U24" s="287" t="s">
        <v>49</v>
      </c>
      <c r="V24" s="287"/>
      <c r="W24" s="287"/>
      <c r="X24" s="287"/>
      <c r="Y24" s="285"/>
      <c r="Z24" s="285"/>
      <c r="AA24" s="285"/>
      <c r="AB24" s="285"/>
      <c r="AC24" s="285"/>
      <c r="AD24" s="285"/>
      <c r="AE24" s="285"/>
      <c r="AF24" s="77"/>
      <c r="AG24" s="266" t="s">
        <v>52</v>
      </c>
      <c r="AH24" s="266"/>
      <c r="AI24" s="266"/>
      <c r="AJ24" s="261"/>
      <c r="AK24" s="267"/>
      <c r="AL24" s="5"/>
      <c r="AO24" s="13" t="s">
        <v>41</v>
      </c>
      <c r="AP24" s="13"/>
      <c r="AQ24" s="13"/>
      <c r="AR24" s="13"/>
      <c r="AS24" s="13"/>
    </row>
    <row r="25" spans="1:45" ht="30" customHeight="1" thickBot="1">
      <c r="A25" s="289" t="s">
        <v>5</v>
      </c>
      <c r="B25" s="290"/>
      <c r="C25" s="290"/>
      <c r="D25" s="290"/>
      <c r="E25" s="291"/>
      <c r="F25" s="274" t="s">
        <v>20</v>
      </c>
      <c r="G25" s="275"/>
      <c r="H25" s="275"/>
      <c r="I25" s="276"/>
      <c r="J25" s="276"/>
      <c r="K25" s="277"/>
      <c r="L25" s="278"/>
      <c r="M25" s="278"/>
      <c r="N25" s="279"/>
      <c r="O25" s="17" t="s">
        <v>6</v>
      </c>
      <c r="P25" s="280" t="s">
        <v>21</v>
      </c>
      <c r="Q25" s="276"/>
      <c r="R25" s="275"/>
      <c r="S25" s="275"/>
      <c r="T25" s="275"/>
      <c r="U25" s="281"/>
      <c r="V25" s="282"/>
      <c r="W25" s="278"/>
      <c r="X25" s="279"/>
      <c r="Y25" s="17" t="s">
        <v>6</v>
      </c>
      <c r="Z25" s="30" t="s">
        <v>13</v>
      </c>
      <c r="AA25" s="283">
        <f>K25+U25</f>
        <v>0</v>
      </c>
      <c r="AB25" s="283"/>
      <c r="AC25" s="283"/>
      <c r="AD25" s="283"/>
      <c r="AE25" s="6" t="s">
        <v>6</v>
      </c>
      <c r="AF25" s="73" t="s">
        <v>22</v>
      </c>
      <c r="AG25" s="74"/>
      <c r="AH25" s="74"/>
      <c r="AI25" s="29"/>
      <c r="AJ25" s="281"/>
      <c r="AK25" s="288"/>
      <c r="AL25" s="9"/>
      <c r="AO25" s="13" t="s">
        <v>42</v>
      </c>
      <c r="AP25" s="13"/>
      <c r="AQ25" s="13"/>
      <c r="AR25" s="13"/>
      <c r="AS25" s="13"/>
    </row>
    <row r="26" spans="1:45" ht="30" customHeight="1" thickBot="1">
      <c r="A26" s="289" t="s">
        <v>23</v>
      </c>
      <c r="B26" s="290"/>
      <c r="C26" s="290"/>
      <c r="D26" s="290"/>
      <c r="E26" s="291"/>
      <c r="F26" s="274" t="s">
        <v>15</v>
      </c>
      <c r="G26" s="275"/>
      <c r="H26" s="275"/>
      <c r="I26" s="292"/>
      <c r="J26" s="293"/>
      <c r="K26" s="293"/>
      <c r="L26" s="293"/>
      <c r="M26" s="293"/>
      <c r="N26" s="293"/>
      <c r="O26" s="293"/>
      <c r="P26" s="293"/>
      <c r="Q26" s="294"/>
      <c r="R26" s="275" t="s">
        <v>8</v>
      </c>
      <c r="S26" s="275"/>
      <c r="T26" s="295"/>
      <c r="U26" s="284" t="s">
        <v>57</v>
      </c>
      <c r="V26" s="285"/>
      <c r="W26" s="296"/>
      <c r="X26" s="297"/>
      <c r="Y26" s="297"/>
      <c r="Z26" s="297"/>
      <c r="AA26" s="297"/>
      <c r="AB26" s="297"/>
      <c r="AC26" s="297"/>
      <c r="AD26" s="298"/>
      <c r="AE26" s="299" t="s">
        <v>58</v>
      </c>
      <c r="AF26" s="299"/>
      <c r="AG26" s="296"/>
      <c r="AH26" s="297"/>
      <c r="AI26" s="297"/>
      <c r="AJ26" s="297"/>
      <c r="AK26" s="298"/>
      <c r="AL26" s="10"/>
      <c r="AO26" s="13" t="s">
        <v>43</v>
      </c>
      <c r="AP26" s="13"/>
      <c r="AQ26" s="13"/>
      <c r="AR26" s="13"/>
      <c r="AS26" s="13"/>
    </row>
    <row r="27" spans="1:38" ht="30" customHeight="1" thickBot="1">
      <c r="A27" s="251" t="s">
        <v>11</v>
      </c>
      <c r="B27" s="252"/>
      <c r="C27" s="252"/>
      <c r="D27" s="252"/>
      <c r="E27" s="253"/>
      <c r="F27" s="274" t="s">
        <v>64</v>
      </c>
      <c r="G27" s="275"/>
      <c r="H27" s="275"/>
      <c r="I27" s="301"/>
      <c r="J27" s="301"/>
      <c r="K27" s="302"/>
      <c r="L27" s="303" t="s">
        <v>9</v>
      </c>
      <c r="M27" s="304"/>
      <c r="N27" s="304"/>
      <c r="O27" s="304"/>
      <c r="P27" s="304"/>
      <c r="Q27" s="305"/>
      <c r="R27" s="274" t="s">
        <v>65</v>
      </c>
      <c r="S27" s="275"/>
      <c r="T27" s="275"/>
      <c r="U27" s="275"/>
      <c r="V27" s="275"/>
      <c r="W27" s="302"/>
      <c r="X27" s="306" t="s">
        <v>12</v>
      </c>
      <c r="Y27" s="301"/>
      <c r="Z27" s="301"/>
      <c r="AA27" s="301"/>
      <c r="AB27" s="301"/>
      <c r="AC27" s="302"/>
      <c r="AD27" s="306" t="s">
        <v>13</v>
      </c>
      <c r="AE27" s="275"/>
      <c r="AF27" s="275"/>
      <c r="AG27" s="301"/>
      <c r="AH27" s="301"/>
      <c r="AI27" s="301"/>
      <c r="AJ27" s="301"/>
      <c r="AK27" s="302"/>
      <c r="AL27" s="8"/>
    </row>
    <row r="28" spans="1:38" ht="30" customHeight="1" thickBot="1">
      <c r="A28" s="268"/>
      <c r="B28" s="269"/>
      <c r="C28" s="269"/>
      <c r="D28" s="269"/>
      <c r="E28" s="300"/>
      <c r="F28" s="307" t="s">
        <v>179</v>
      </c>
      <c r="G28" s="276"/>
      <c r="H28" s="276"/>
      <c r="I28" s="276"/>
      <c r="J28" s="276"/>
      <c r="K28" s="276"/>
      <c r="L28" s="308"/>
      <c r="M28" s="309"/>
      <c r="N28" s="309"/>
      <c r="O28" s="309"/>
      <c r="P28" s="309"/>
      <c r="Q28" s="310"/>
      <c r="R28" s="311"/>
      <c r="S28" s="311"/>
      <c r="T28" s="311"/>
      <c r="U28" s="311"/>
      <c r="V28" s="311"/>
      <c r="W28" s="11" t="s">
        <v>14</v>
      </c>
      <c r="X28" s="312"/>
      <c r="Y28" s="311"/>
      <c r="Z28" s="311"/>
      <c r="AA28" s="311"/>
      <c r="AB28" s="311"/>
      <c r="AC28" s="11" t="s">
        <v>14</v>
      </c>
      <c r="AD28" s="312">
        <f>SUM(R28+X28)</f>
        <v>0</v>
      </c>
      <c r="AE28" s="311"/>
      <c r="AF28" s="311"/>
      <c r="AG28" s="311"/>
      <c r="AH28" s="311"/>
      <c r="AI28" s="311"/>
      <c r="AJ28" s="311"/>
      <c r="AK28" s="11" t="s">
        <v>14</v>
      </c>
      <c r="AL28" s="5"/>
    </row>
    <row r="29" spans="1:38" ht="30" customHeight="1" thickBot="1">
      <c r="A29" s="268"/>
      <c r="B29" s="269"/>
      <c r="C29" s="269"/>
      <c r="D29" s="269"/>
      <c r="E29" s="300"/>
      <c r="F29" s="313" t="s">
        <v>118</v>
      </c>
      <c r="G29" s="314"/>
      <c r="H29" s="314"/>
      <c r="I29" s="314"/>
      <c r="J29" s="314"/>
      <c r="K29" s="315"/>
      <c r="L29" s="316"/>
      <c r="M29" s="317"/>
      <c r="N29" s="317"/>
      <c r="O29" s="317"/>
      <c r="P29" s="317"/>
      <c r="Q29" s="318"/>
      <c r="R29" s="311"/>
      <c r="S29" s="311"/>
      <c r="T29" s="311"/>
      <c r="U29" s="311"/>
      <c r="V29" s="311"/>
      <c r="W29" s="11" t="s">
        <v>14</v>
      </c>
      <c r="X29" s="312"/>
      <c r="Y29" s="311"/>
      <c r="Z29" s="311"/>
      <c r="AA29" s="311"/>
      <c r="AB29" s="311"/>
      <c r="AC29" s="11" t="s">
        <v>14</v>
      </c>
      <c r="AD29" s="312">
        <f>SUM(R29+X29)</f>
        <v>0</v>
      </c>
      <c r="AE29" s="311"/>
      <c r="AF29" s="311"/>
      <c r="AG29" s="311"/>
      <c r="AH29" s="311"/>
      <c r="AI29" s="311"/>
      <c r="AJ29" s="311"/>
      <c r="AK29" s="11" t="s">
        <v>14</v>
      </c>
      <c r="AL29" s="5"/>
    </row>
    <row r="30" spans="1:38" ht="30" customHeight="1" thickBot="1">
      <c r="A30" s="268"/>
      <c r="B30" s="269"/>
      <c r="C30" s="269"/>
      <c r="D30" s="269"/>
      <c r="E30" s="269"/>
      <c r="F30" s="313" t="s">
        <v>139</v>
      </c>
      <c r="G30" s="314"/>
      <c r="H30" s="314"/>
      <c r="I30" s="314"/>
      <c r="J30" s="314"/>
      <c r="K30" s="315"/>
      <c r="L30" s="292"/>
      <c r="M30" s="319"/>
      <c r="N30" s="319"/>
      <c r="O30" s="319"/>
      <c r="P30" s="319"/>
      <c r="Q30" s="320"/>
      <c r="R30" s="311"/>
      <c r="S30" s="311"/>
      <c r="T30" s="311"/>
      <c r="U30" s="311"/>
      <c r="V30" s="311"/>
      <c r="W30" s="11" t="s">
        <v>14</v>
      </c>
      <c r="X30" s="312"/>
      <c r="Y30" s="311"/>
      <c r="Z30" s="311"/>
      <c r="AA30" s="311"/>
      <c r="AB30" s="311"/>
      <c r="AC30" s="11" t="s">
        <v>14</v>
      </c>
      <c r="AD30" s="312">
        <f>SUM(R30+X30)</f>
        <v>0</v>
      </c>
      <c r="AE30" s="311"/>
      <c r="AF30" s="311"/>
      <c r="AG30" s="311"/>
      <c r="AH30" s="311"/>
      <c r="AI30" s="311"/>
      <c r="AJ30" s="311"/>
      <c r="AK30" s="11" t="s">
        <v>14</v>
      </c>
      <c r="AL30" s="5"/>
    </row>
    <row r="31" spans="1:38" ht="30" customHeight="1" thickBot="1">
      <c r="A31" s="268"/>
      <c r="B31" s="269"/>
      <c r="C31" s="269"/>
      <c r="D31" s="269"/>
      <c r="E31" s="300"/>
      <c r="F31" s="321" t="s">
        <v>25</v>
      </c>
      <c r="G31" s="322"/>
      <c r="H31" s="322"/>
      <c r="I31" s="322"/>
      <c r="J31" s="322"/>
      <c r="K31" s="322"/>
      <c r="L31" s="292"/>
      <c r="M31" s="319"/>
      <c r="N31" s="319"/>
      <c r="O31" s="319"/>
      <c r="P31" s="319"/>
      <c r="Q31" s="320"/>
      <c r="R31" s="311"/>
      <c r="S31" s="311"/>
      <c r="T31" s="311"/>
      <c r="U31" s="311"/>
      <c r="V31" s="311"/>
      <c r="W31" s="11" t="s">
        <v>14</v>
      </c>
      <c r="X31" s="312"/>
      <c r="Y31" s="311"/>
      <c r="Z31" s="311"/>
      <c r="AA31" s="311"/>
      <c r="AB31" s="311"/>
      <c r="AC31" s="11" t="s">
        <v>14</v>
      </c>
      <c r="AD31" s="312">
        <f>SUM(R31+X31)</f>
        <v>0</v>
      </c>
      <c r="AE31" s="311"/>
      <c r="AF31" s="311"/>
      <c r="AG31" s="311"/>
      <c r="AH31" s="311"/>
      <c r="AI31" s="311"/>
      <c r="AJ31" s="311"/>
      <c r="AK31" s="11" t="s">
        <v>14</v>
      </c>
      <c r="AL31" s="5"/>
    </row>
    <row r="32" spans="1:38" ht="30" customHeight="1" thickBot="1">
      <c r="A32" s="268"/>
      <c r="B32" s="269"/>
      <c r="C32" s="269"/>
      <c r="D32" s="269"/>
      <c r="E32" s="300"/>
      <c r="F32" s="274" t="s">
        <v>24</v>
      </c>
      <c r="G32" s="275"/>
      <c r="H32" s="275"/>
      <c r="I32" s="275"/>
      <c r="J32" s="275"/>
      <c r="K32" s="275"/>
      <c r="L32" s="292"/>
      <c r="M32" s="319"/>
      <c r="N32" s="319"/>
      <c r="O32" s="319"/>
      <c r="P32" s="319"/>
      <c r="Q32" s="320"/>
      <c r="R32" s="311"/>
      <c r="S32" s="311"/>
      <c r="T32" s="311"/>
      <c r="U32" s="311"/>
      <c r="V32" s="311"/>
      <c r="W32" s="11" t="s">
        <v>14</v>
      </c>
      <c r="X32" s="312"/>
      <c r="Y32" s="311"/>
      <c r="Z32" s="311"/>
      <c r="AA32" s="311"/>
      <c r="AB32" s="311"/>
      <c r="AC32" s="11" t="s">
        <v>14</v>
      </c>
      <c r="AD32" s="312">
        <f>SUM(R32+X32)</f>
        <v>0</v>
      </c>
      <c r="AE32" s="311"/>
      <c r="AF32" s="311"/>
      <c r="AG32" s="311"/>
      <c r="AH32" s="311"/>
      <c r="AI32" s="311"/>
      <c r="AJ32" s="311"/>
      <c r="AK32" s="11" t="s">
        <v>14</v>
      </c>
      <c r="AL32" s="5"/>
    </row>
    <row r="33" spans="1:38" ht="30" customHeight="1">
      <c r="A33" s="254"/>
      <c r="B33" s="255"/>
      <c r="C33" s="255"/>
      <c r="D33" s="255"/>
      <c r="E33" s="256"/>
      <c r="F33" s="274" t="s">
        <v>13</v>
      </c>
      <c r="G33" s="275"/>
      <c r="H33" s="275"/>
      <c r="I33" s="275"/>
      <c r="J33" s="275"/>
      <c r="K33" s="295"/>
      <c r="L33" s="323"/>
      <c r="M33" s="324"/>
      <c r="N33" s="324"/>
      <c r="O33" s="324"/>
      <c r="P33" s="324"/>
      <c r="Q33" s="325"/>
      <c r="R33" s="312"/>
      <c r="S33" s="311"/>
      <c r="T33" s="311"/>
      <c r="U33" s="311"/>
      <c r="V33" s="311"/>
      <c r="W33" s="11" t="s">
        <v>14</v>
      </c>
      <c r="X33" s="312"/>
      <c r="Y33" s="311"/>
      <c r="Z33" s="311"/>
      <c r="AA33" s="311"/>
      <c r="AB33" s="311"/>
      <c r="AC33" s="11" t="s">
        <v>14</v>
      </c>
      <c r="AD33" s="312">
        <f>SUM(AD28:AJ32)</f>
        <v>0</v>
      </c>
      <c r="AE33" s="311"/>
      <c r="AF33" s="311"/>
      <c r="AG33" s="311"/>
      <c r="AH33" s="311"/>
      <c r="AI33" s="311"/>
      <c r="AJ33" s="311"/>
      <c r="AK33" s="11" t="s">
        <v>14</v>
      </c>
      <c r="AL33" s="5"/>
    </row>
    <row r="34" spans="1:38" ht="49.5" customHeight="1">
      <c r="A34" s="289" t="s">
        <v>10</v>
      </c>
      <c r="B34" s="290"/>
      <c r="C34" s="290"/>
      <c r="D34" s="290"/>
      <c r="E34" s="291"/>
      <c r="F34" s="326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8"/>
      <c r="AL34" s="10"/>
    </row>
    <row r="35" s="13" customFormat="1" ht="18" customHeight="1"/>
    <row r="36" spans="1:41" s="35" customFormat="1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329" t="s">
        <v>108</v>
      </c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60"/>
      <c r="AC36" s="61"/>
      <c r="AD36" s="60"/>
      <c r="AE36" s="60"/>
      <c r="AF36" s="60"/>
      <c r="AG36" s="60"/>
      <c r="AH36" s="60"/>
      <c r="AI36" s="60"/>
      <c r="AJ36" s="60"/>
      <c r="AK36" s="60"/>
      <c r="AL36" s="64"/>
      <c r="AM36" s="64"/>
      <c r="AN36" s="64"/>
      <c r="AO36" s="64"/>
    </row>
    <row r="37" spans="11:29" s="35" customFormat="1" ht="18" customHeight="1"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63"/>
      <c r="AC37" s="62"/>
    </row>
    <row r="38" s="13" customFormat="1" ht="18" customHeight="1"/>
    <row r="39" s="13" customFormat="1" ht="18" customHeight="1">
      <c r="A39" s="13" t="s">
        <v>44</v>
      </c>
    </row>
    <row r="40" s="13" customFormat="1" ht="18" customHeight="1"/>
    <row r="41" spans="1:37" s="13" customFormat="1" ht="9" customHeight="1">
      <c r="A41" s="330" t="s">
        <v>17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</row>
    <row r="42" spans="1:38" s="13" customFormat="1" ht="19.5" customHeigh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7"/>
    </row>
    <row r="43" spans="1:38" s="13" customFormat="1" ht="9" customHeight="1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7"/>
    </row>
    <row r="44" spans="1:38" s="13" customFormat="1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26:38" s="13" customFormat="1" ht="18" customHeight="1">
      <c r="Z45" s="202" t="s">
        <v>180</v>
      </c>
      <c r="AA45" s="38"/>
      <c r="AB45" s="331">
        <f>$AB$7</f>
        <v>0</v>
      </c>
      <c r="AC45" s="331"/>
      <c r="AD45" s="38" t="s">
        <v>33</v>
      </c>
      <c r="AE45" s="331">
        <f>$AE$7</f>
        <v>0</v>
      </c>
      <c r="AF45" s="331"/>
      <c r="AG45" s="38" t="s">
        <v>32</v>
      </c>
      <c r="AH45" s="331">
        <f>$AH$7</f>
        <v>0</v>
      </c>
      <c r="AI45" s="331"/>
      <c r="AJ45" s="38" t="s">
        <v>31</v>
      </c>
      <c r="AK45" s="39"/>
      <c r="AL45" s="39"/>
    </row>
    <row r="46" spans="24:38" s="13" customFormat="1" ht="18" customHeight="1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:38" s="13" customFormat="1" ht="18" customHeight="1">
      <c r="B47" s="40" t="s">
        <v>63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2:11" s="13" customFormat="1" ht="18" customHeight="1">
      <c r="B48" s="202" t="s">
        <v>184</v>
      </c>
      <c r="C48" s="38"/>
      <c r="E48" s="41"/>
      <c r="F48" s="41"/>
      <c r="G48" s="41"/>
      <c r="H48" s="41"/>
      <c r="I48" s="41"/>
      <c r="J48" s="41"/>
      <c r="K48" s="41"/>
    </row>
    <row r="49" s="13" customFormat="1" ht="18" customHeight="1"/>
    <row r="50" spans="21:36" s="13" customFormat="1" ht="24.75" customHeight="1">
      <c r="U50" s="332" t="s">
        <v>0</v>
      </c>
      <c r="V50" s="332"/>
      <c r="W50" s="332"/>
      <c r="X50" s="404">
        <f>$X$12</f>
        <v>0</v>
      </c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</row>
    <row r="51" spans="17:36" s="13" customFormat="1" ht="24.75" customHeight="1">
      <c r="Q51" s="333" t="s">
        <v>26</v>
      </c>
      <c r="R51" s="333"/>
      <c r="S51" s="333"/>
      <c r="U51" s="334" t="s">
        <v>1</v>
      </c>
      <c r="V51" s="334"/>
      <c r="W51" s="334"/>
      <c r="X51" s="403">
        <f>$X$13</f>
        <v>0</v>
      </c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</row>
    <row r="52" spans="21:36" s="13" customFormat="1" ht="24.75" customHeight="1">
      <c r="U52" s="334" t="s">
        <v>2</v>
      </c>
      <c r="V52" s="334"/>
      <c r="W52" s="334"/>
      <c r="X52" s="334"/>
      <c r="Y52" s="334"/>
      <c r="Z52" s="334">
        <f>$Z$14</f>
        <v>0</v>
      </c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</row>
    <row r="53" spans="22:36" s="13" customFormat="1" ht="24.75" customHeight="1">
      <c r="V53" s="34"/>
      <c r="W53" s="335" t="s">
        <v>55</v>
      </c>
      <c r="X53" s="335"/>
      <c r="Y53" s="335"/>
      <c r="Z53" s="336">
        <f>$Z$15</f>
        <v>0</v>
      </c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</row>
    <row r="54" spans="22:32" s="13" customFormat="1" ht="18" customHeight="1"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8" s="13" customFormat="1" ht="21.75" customHeight="1">
      <c r="A55" s="337" t="s">
        <v>66</v>
      </c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43"/>
    </row>
    <row r="56" spans="1:38" s="13" customFormat="1" ht="30" customHeight="1">
      <c r="A56" s="338" t="s">
        <v>18</v>
      </c>
      <c r="B56" s="339"/>
      <c r="C56" s="339"/>
      <c r="D56" s="339"/>
      <c r="E56" s="340"/>
      <c r="F56" s="341" t="str">
        <f>$F$18</f>
        <v>　　深川市民球場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  <c r="AL56" s="43"/>
    </row>
    <row r="57" spans="1:38" s="13" customFormat="1" ht="30" customHeight="1">
      <c r="A57" s="338" t="s">
        <v>3</v>
      </c>
      <c r="B57" s="339"/>
      <c r="C57" s="339"/>
      <c r="D57" s="339"/>
      <c r="E57" s="340"/>
      <c r="F57" s="405">
        <f>$F$19</f>
        <v>0</v>
      </c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7"/>
      <c r="Z57" s="346" t="s">
        <v>19</v>
      </c>
      <c r="AA57" s="347"/>
      <c r="AB57" s="348"/>
      <c r="AC57" s="44">
        <f>$AC$19</f>
        <v>0</v>
      </c>
      <c r="AD57" s="18" t="s">
        <v>53</v>
      </c>
      <c r="AE57" s="18"/>
      <c r="AF57" s="18"/>
      <c r="AG57" s="18"/>
      <c r="AH57" s="18">
        <f>$AH$19</f>
        <v>0</v>
      </c>
      <c r="AI57" s="18" t="s">
        <v>54</v>
      </c>
      <c r="AJ57" s="18"/>
      <c r="AK57" s="19"/>
      <c r="AL57" s="42"/>
    </row>
    <row r="58" spans="1:38" s="13" customFormat="1" ht="30" customHeight="1">
      <c r="A58" s="349" t="s">
        <v>4</v>
      </c>
      <c r="B58" s="350"/>
      <c r="C58" s="350"/>
      <c r="D58" s="350"/>
      <c r="E58" s="351"/>
      <c r="F58" s="45"/>
      <c r="G58" s="46"/>
      <c r="H58" s="46"/>
      <c r="K58" s="188" t="s">
        <v>182</v>
      </c>
      <c r="L58" s="46"/>
      <c r="M58" s="355">
        <f>$M$20</f>
        <v>0</v>
      </c>
      <c r="N58" s="355"/>
      <c r="O58" s="47" t="s">
        <v>33</v>
      </c>
      <c r="P58" s="355">
        <f>$P$20</f>
        <v>0</v>
      </c>
      <c r="Q58" s="355"/>
      <c r="R58" s="47" t="s">
        <v>34</v>
      </c>
      <c r="S58" s="355">
        <f>$S$20</f>
        <v>0</v>
      </c>
      <c r="T58" s="355"/>
      <c r="U58" s="47" t="s">
        <v>31</v>
      </c>
      <c r="V58" s="47"/>
      <c r="W58" s="356">
        <f>$W$20</f>
        <v>0</v>
      </c>
      <c r="X58" s="356"/>
      <c r="Y58" s="47"/>
      <c r="Z58" s="355">
        <f>$Z$20</f>
        <v>0</v>
      </c>
      <c r="AA58" s="355"/>
      <c r="AB58" s="47" t="s">
        <v>36</v>
      </c>
      <c r="AC58" s="357">
        <f>$AC$20</f>
        <v>0</v>
      </c>
      <c r="AD58" s="357"/>
      <c r="AE58" s="47" t="s">
        <v>37</v>
      </c>
      <c r="AF58" s="47"/>
      <c r="AG58" s="47"/>
      <c r="AH58" s="48"/>
      <c r="AI58" s="48"/>
      <c r="AJ58" s="48"/>
      <c r="AK58" s="49"/>
      <c r="AL58" s="50"/>
    </row>
    <row r="59" spans="1:38" s="13" customFormat="1" ht="30" customHeight="1">
      <c r="A59" s="352"/>
      <c r="B59" s="353"/>
      <c r="C59" s="353"/>
      <c r="D59" s="353"/>
      <c r="E59" s="354"/>
      <c r="F59" s="51"/>
      <c r="G59" s="52"/>
      <c r="H59" s="52"/>
      <c r="K59" s="193" t="s">
        <v>182</v>
      </c>
      <c r="L59" s="52"/>
      <c r="M59" s="358">
        <f>$M$21</f>
        <v>0</v>
      </c>
      <c r="N59" s="358"/>
      <c r="O59" s="43" t="s">
        <v>33</v>
      </c>
      <c r="P59" s="358">
        <f>$P$21</f>
        <v>0</v>
      </c>
      <c r="Q59" s="358"/>
      <c r="R59" s="43" t="s">
        <v>34</v>
      </c>
      <c r="S59" s="358">
        <f>$S$21</f>
        <v>0</v>
      </c>
      <c r="T59" s="358"/>
      <c r="U59" s="43" t="s">
        <v>31</v>
      </c>
      <c r="V59" s="43"/>
      <c r="W59" s="359">
        <f>$W$21</f>
        <v>0</v>
      </c>
      <c r="X59" s="359"/>
      <c r="Y59" s="53"/>
      <c r="Z59" s="358">
        <f>$Z$21</f>
        <v>0</v>
      </c>
      <c r="AA59" s="358"/>
      <c r="AB59" s="43" t="s">
        <v>36</v>
      </c>
      <c r="AC59" s="360">
        <f>$AC$21</f>
        <v>0</v>
      </c>
      <c r="AD59" s="360"/>
      <c r="AE59" s="138" t="s">
        <v>138</v>
      </c>
      <c r="AF59" s="43"/>
      <c r="AG59" s="43"/>
      <c r="AH59" s="24"/>
      <c r="AI59" s="24"/>
      <c r="AJ59" s="24"/>
      <c r="AK59" s="25"/>
      <c r="AL59" s="50"/>
    </row>
    <row r="60" spans="1:38" s="13" customFormat="1" ht="19.5" customHeight="1">
      <c r="A60" s="349" t="s">
        <v>7</v>
      </c>
      <c r="B60" s="350"/>
      <c r="C60" s="350"/>
      <c r="D60" s="350"/>
      <c r="E60" s="351"/>
      <c r="F60" s="364">
        <f>$F$22</f>
        <v>0</v>
      </c>
      <c r="G60" s="365"/>
      <c r="H60" s="272" t="s">
        <v>27</v>
      </c>
      <c r="I60" s="272"/>
      <c r="J60" s="272"/>
      <c r="K60" s="272"/>
      <c r="L60" s="272"/>
      <c r="M60" s="272"/>
      <c r="N60" s="272"/>
      <c r="O60" s="272"/>
      <c r="P60" s="272"/>
      <c r="Q60" s="272"/>
      <c r="R60" s="273"/>
      <c r="S60" s="364">
        <f>$S$22</f>
        <v>0</v>
      </c>
      <c r="T60" s="365"/>
      <c r="U60" s="272" t="s">
        <v>29</v>
      </c>
      <c r="V60" s="272"/>
      <c r="W60" s="272"/>
      <c r="X60" s="272"/>
      <c r="Y60" s="272"/>
      <c r="Z60" s="272"/>
      <c r="AA60" s="272"/>
      <c r="AB60" s="272"/>
      <c r="AC60" s="272"/>
      <c r="AD60" s="272"/>
      <c r="AE60" s="273"/>
      <c r="AF60" s="54">
        <f>$AF$22</f>
        <v>0</v>
      </c>
      <c r="AG60" s="272" t="s">
        <v>50</v>
      </c>
      <c r="AH60" s="272"/>
      <c r="AI60" s="272"/>
      <c r="AJ60" s="272"/>
      <c r="AK60" s="273"/>
      <c r="AL60" s="26"/>
    </row>
    <row r="61" spans="1:38" s="13" customFormat="1" ht="19.5" customHeight="1">
      <c r="A61" s="361"/>
      <c r="B61" s="362"/>
      <c r="C61" s="362"/>
      <c r="D61" s="362"/>
      <c r="E61" s="363"/>
      <c r="F61" s="366">
        <f>$F$23</f>
        <v>0</v>
      </c>
      <c r="G61" s="287"/>
      <c r="H61" s="261" t="s">
        <v>28</v>
      </c>
      <c r="I61" s="261"/>
      <c r="J61" s="261"/>
      <c r="K61" s="261"/>
      <c r="L61" s="261"/>
      <c r="M61" s="261"/>
      <c r="N61" s="261"/>
      <c r="O61" s="261"/>
      <c r="P61" s="261"/>
      <c r="Q61" s="261"/>
      <c r="R61" s="267"/>
      <c r="S61" s="366">
        <f>$S$23</f>
        <v>0</v>
      </c>
      <c r="T61" s="287"/>
      <c r="U61" s="261" t="s">
        <v>30</v>
      </c>
      <c r="V61" s="261"/>
      <c r="W61" s="261"/>
      <c r="X61" s="261"/>
      <c r="Y61" s="261"/>
      <c r="Z61" s="261"/>
      <c r="AA61" s="261"/>
      <c r="AB61" s="261"/>
      <c r="AC61" s="261"/>
      <c r="AD61" s="261"/>
      <c r="AE61" s="267"/>
      <c r="AF61" s="55">
        <f>$AF$23</f>
        <v>0</v>
      </c>
      <c r="AG61" s="261" t="s">
        <v>51</v>
      </c>
      <c r="AH61" s="261"/>
      <c r="AI61" s="261"/>
      <c r="AJ61" s="261"/>
      <c r="AK61" s="267"/>
      <c r="AL61" s="26"/>
    </row>
    <row r="62" spans="1:38" s="13" customFormat="1" ht="19.5" customHeight="1">
      <c r="A62" s="352"/>
      <c r="B62" s="353"/>
      <c r="C62" s="353"/>
      <c r="D62" s="353"/>
      <c r="E62" s="354"/>
      <c r="F62" s="284"/>
      <c r="G62" s="285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86"/>
      <c r="S62" s="284"/>
      <c r="T62" s="285"/>
      <c r="U62" s="285" t="s">
        <v>49</v>
      </c>
      <c r="V62" s="285"/>
      <c r="W62" s="285"/>
      <c r="X62" s="285"/>
      <c r="Y62" s="285"/>
      <c r="Z62" s="285"/>
      <c r="AA62" s="285"/>
      <c r="AB62" s="285"/>
      <c r="AC62" s="285"/>
      <c r="AD62" s="285"/>
      <c r="AE62" s="371"/>
      <c r="AF62" s="56">
        <f>$AF$24</f>
        <v>0</v>
      </c>
      <c r="AG62" s="266" t="s">
        <v>52</v>
      </c>
      <c r="AH62" s="266"/>
      <c r="AI62" s="266"/>
      <c r="AJ62" s="266"/>
      <c r="AK62" s="286"/>
      <c r="AL62" s="26"/>
    </row>
    <row r="63" spans="1:38" s="13" customFormat="1" ht="30" customHeight="1">
      <c r="A63" s="373" t="s">
        <v>5</v>
      </c>
      <c r="B63" s="374"/>
      <c r="C63" s="374"/>
      <c r="D63" s="374"/>
      <c r="E63" s="375"/>
      <c r="F63" s="367" t="s">
        <v>20</v>
      </c>
      <c r="G63" s="299"/>
      <c r="H63" s="299"/>
      <c r="I63" s="299"/>
      <c r="J63" s="368"/>
      <c r="K63" s="369">
        <f>$K$25</f>
        <v>0</v>
      </c>
      <c r="L63" s="370"/>
      <c r="M63" s="370"/>
      <c r="N63" s="370"/>
      <c r="O63" s="31" t="s">
        <v>6</v>
      </c>
      <c r="P63" s="367" t="s">
        <v>21</v>
      </c>
      <c r="Q63" s="299"/>
      <c r="R63" s="299"/>
      <c r="S63" s="299"/>
      <c r="T63" s="368"/>
      <c r="U63" s="369">
        <f>$U$25</f>
        <v>0</v>
      </c>
      <c r="V63" s="370"/>
      <c r="W63" s="370"/>
      <c r="X63" s="370"/>
      <c r="Y63" s="31" t="s">
        <v>6</v>
      </c>
      <c r="Z63" s="27" t="s">
        <v>13</v>
      </c>
      <c r="AA63" s="370">
        <f>$AA$25</f>
        <v>0</v>
      </c>
      <c r="AB63" s="370"/>
      <c r="AC63" s="370"/>
      <c r="AD63" s="370"/>
      <c r="AE63" s="31" t="s">
        <v>6</v>
      </c>
      <c r="AF63" s="57" t="s">
        <v>22</v>
      </c>
      <c r="AG63" s="57"/>
      <c r="AH63" s="57"/>
      <c r="AI63" s="33"/>
      <c r="AJ63" s="370">
        <f>$AJ$25</f>
        <v>0</v>
      </c>
      <c r="AK63" s="372"/>
      <c r="AL63" s="58"/>
    </row>
    <row r="64" spans="1:38" s="13" customFormat="1" ht="30" customHeight="1">
      <c r="A64" s="373" t="s">
        <v>23</v>
      </c>
      <c r="B64" s="374"/>
      <c r="C64" s="374"/>
      <c r="D64" s="374"/>
      <c r="E64" s="375"/>
      <c r="F64" s="367" t="s">
        <v>15</v>
      </c>
      <c r="G64" s="299"/>
      <c r="H64" s="368"/>
      <c r="I64" s="367">
        <f>$I$26</f>
        <v>0</v>
      </c>
      <c r="J64" s="299"/>
      <c r="K64" s="299"/>
      <c r="L64" s="299"/>
      <c r="M64" s="299"/>
      <c r="N64" s="299"/>
      <c r="O64" s="299"/>
      <c r="P64" s="299"/>
      <c r="Q64" s="368"/>
      <c r="R64" s="367" t="s">
        <v>8</v>
      </c>
      <c r="S64" s="299"/>
      <c r="T64" s="368"/>
      <c r="U64" s="367" t="s">
        <v>57</v>
      </c>
      <c r="V64" s="299"/>
      <c r="W64" s="376">
        <f>$W$26</f>
        <v>0</v>
      </c>
      <c r="X64" s="376"/>
      <c r="Y64" s="376"/>
      <c r="Z64" s="376"/>
      <c r="AA64" s="376"/>
      <c r="AB64" s="376"/>
      <c r="AC64" s="376"/>
      <c r="AD64" s="376"/>
      <c r="AE64" s="299" t="s">
        <v>58</v>
      </c>
      <c r="AF64" s="299"/>
      <c r="AG64" s="376">
        <f>$AG$26</f>
        <v>0</v>
      </c>
      <c r="AH64" s="376"/>
      <c r="AI64" s="376"/>
      <c r="AJ64" s="376"/>
      <c r="AK64" s="377"/>
      <c r="AL64" s="59"/>
    </row>
    <row r="65" spans="1:38" s="13" customFormat="1" ht="30" customHeight="1">
      <c r="A65" s="349" t="s">
        <v>11</v>
      </c>
      <c r="B65" s="350"/>
      <c r="C65" s="350"/>
      <c r="D65" s="350"/>
      <c r="E65" s="351"/>
      <c r="F65" s="367" t="s">
        <v>64</v>
      </c>
      <c r="G65" s="299"/>
      <c r="H65" s="299"/>
      <c r="I65" s="299"/>
      <c r="J65" s="299"/>
      <c r="K65" s="368"/>
      <c r="L65" s="367" t="s">
        <v>9</v>
      </c>
      <c r="M65" s="299"/>
      <c r="N65" s="299"/>
      <c r="O65" s="299"/>
      <c r="P65" s="299"/>
      <c r="Q65" s="368"/>
      <c r="R65" s="367" t="s">
        <v>65</v>
      </c>
      <c r="S65" s="299"/>
      <c r="T65" s="299"/>
      <c r="U65" s="299"/>
      <c r="V65" s="299"/>
      <c r="W65" s="368"/>
      <c r="X65" s="367" t="s">
        <v>12</v>
      </c>
      <c r="Y65" s="299"/>
      <c r="Z65" s="299"/>
      <c r="AA65" s="299"/>
      <c r="AB65" s="299"/>
      <c r="AC65" s="368"/>
      <c r="AD65" s="367" t="s">
        <v>13</v>
      </c>
      <c r="AE65" s="299"/>
      <c r="AF65" s="299"/>
      <c r="AG65" s="299"/>
      <c r="AH65" s="299"/>
      <c r="AI65" s="299"/>
      <c r="AJ65" s="299"/>
      <c r="AK65" s="368"/>
      <c r="AL65" s="50"/>
    </row>
    <row r="66" spans="1:38" s="13" customFormat="1" ht="30" customHeight="1">
      <c r="A66" s="361"/>
      <c r="B66" s="362"/>
      <c r="C66" s="362"/>
      <c r="D66" s="362"/>
      <c r="E66" s="363"/>
      <c r="F66" s="367" t="str">
        <f>$F$28</f>
        <v>球　　　　場</v>
      </c>
      <c r="G66" s="299"/>
      <c r="H66" s="299"/>
      <c r="I66" s="299"/>
      <c r="J66" s="299"/>
      <c r="K66" s="368"/>
      <c r="L66" s="408">
        <f>$L$28</f>
        <v>0</v>
      </c>
      <c r="M66" s="409"/>
      <c r="N66" s="409"/>
      <c r="O66" s="409"/>
      <c r="P66" s="409"/>
      <c r="Q66" s="410"/>
      <c r="R66" s="378">
        <f>$R$28</f>
        <v>0</v>
      </c>
      <c r="S66" s="379"/>
      <c r="T66" s="379"/>
      <c r="U66" s="379"/>
      <c r="V66" s="379"/>
      <c r="W66" s="32" t="s">
        <v>14</v>
      </c>
      <c r="X66" s="378">
        <f>$X$28</f>
        <v>0</v>
      </c>
      <c r="Y66" s="379"/>
      <c r="Z66" s="379"/>
      <c r="AA66" s="379"/>
      <c r="AB66" s="379"/>
      <c r="AC66" s="32" t="s">
        <v>14</v>
      </c>
      <c r="AD66" s="378">
        <f>$AD$28</f>
        <v>0</v>
      </c>
      <c r="AE66" s="379"/>
      <c r="AF66" s="379"/>
      <c r="AG66" s="379"/>
      <c r="AH66" s="379"/>
      <c r="AI66" s="379"/>
      <c r="AJ66" s="379"/>
      <c r="AK66" s="32" t="s">
        <v>14</v>
      </c>
      <c r="AL66" s="26"/>
    </row>
    <row r="67" spans="1:38" s="13" customFormat="1" ht="30" customHeight="1">
      <c r="A67" s="361"/>
      <c r="B67" s="362"/>
      <c r="C67" s="362"/>
      <c r="D67" s="362"/>
      <c r="E67" s="363"/>
      <c r="F67" s="367" t="str">
        <f>$F$29</f>
        <v>会議室（１）</v>
      </c>
      <c r="G67" s="299"/>
      <c r="H67" s="299"/>
      <c r="I67" s="299"/>
      <c r="J67" s="299"/>
      <c r="K67" s="368"/>
      <c r="L67" s="408">
        <f>$L$29</f>
        <v>0</v>
      </c>
      <c r="M67" s="409"/>
      <c r="N67" s="409"/>
      <c r="O67" s="409"/>
      <c r="P67" s="409"/>
      <c r="Q67" s="410"/>
      <c r="R67" s="378">
        <f>$R$29</f>
        <v>0</v>
      </c>
      <c r="S67" s="379"/>
      <c r="T67" s="379"/>
      <c r="U67" s="379"/>
      <c r="V67" s="379"/>
      <c r="W67" s="32" t="s">
        <v>14</v>
      </c>
      <c r="X67" s="378">
        <f>$X$29</f>
        <v>0</v>
      </c>
      <c r="Y67" s="379"/>
      <c r="Z67" s="379"/>
      <c r="AA67" s="379"/>
      <c r="AB67" s="379"/>
      <c r="AC67" s="32" t="s">
        <v>14</v>
      </c>
      <c r="AD67" s="378">
        <f>$AD$29</f>
        <v>0</v>
      </c>
      <c r="AE67" s="379"/>
      <c r="AF67" s="379"/>
      <c r="AG67" s="379"/>
      <c r="AH67" s="379"/>
      <c r="AI67" s="379"/>
      <c r="AJ67" s="379"/>
      <c r="AK67" s="32" t="s">
        <v>14</v>
      </c>
      <c r="AL67" s="26"/>
    </row>
    <row r="68" spans="1:38" s="13" customFormat="1" ht="30" customHeight="1">
      <c r="A68" s="361"/>
      <c r="B68" s="362"/>
      <c r="C68" s="362"/>
      <c r="D68" s="362"/>
      <c r="E68" s="363"/>
      <c r="F68" s="367" t="str">
        <f>$F$30</f>
        <v>会議室（２）</v>
      </c>
      <c r="G68" s="299"/>
      <c r="H68" s="299"/>
      <c r="I68" s="299"/>
      <c r="J68" s="299"/>
      <c r="K68" s="368"/>
      <c r="L68" s="408">
        <f>$L$30</f>
        <v>0</v>
      </c>
      <c r="M68" s="409"/>
      <c r="N68" s="409"/>
      <c r="O68" s="409"/>
      <c r="P68" s="409"/>
      <c r="Q68" s="410"/>
      <c r="R68" s="378">
        <f>$R$30</f>
        <v>0</v>
      </c>
      <c r="S68" s="379"/>
      <c r="T68" s="379"/>
      <c r="U68" s="379"/>
      <c r="V68" s="379"/>
      <c r="W68" s="32" t="s">
        <v>14</v>
      </c>
      <c r="X68" s="378">
        <f>$X$30</f>
        <v>0</v>
      </c>
      <c r="Y68" s="379"/>
      <c r="Z68" s="379"/>
      <c r="AA68" s="379"/>
      <c r="AB68" s="379"/>
      <c r="AC68" s="32" t="s">
        <v>14</v>
      </c>
      <c r="AD68" s="378">
        <f>$AD$30</f>
        <v>0</v>
      </c>
      <c r="AE68" s="379"/>
      <c r="AF68" s="379"/>
      <c r="AG68" s="379"/>
      <c r="AH68" s="379"/>
      <c r="AI68" s="379"/>
      <c r="AJ68" s="379"/>
      <c r="AK68" s="32" t="s">
        <v>14</v>
      </c>
      <c r="AL68" s="26"/>
    </row>
    <row r="69" spans="1:38" s="13" customFormat="1" ht="30" customHeight="1">
      <c r="A69" s="361"/>
      <c r="B69" s="362"/>
      <c r="C69" s="362"/>
      <c r="D69" s="362"/>
      <c r="E69" s="363"/>
      <c r="F69" s="380" t="s">
        <v>25</v>
      </c>
      <c r="G69" s="381"/>
      <c r="H69" s="381"/>
      <c r="I69" s="381"/>
      <c r="J69" s="381"/>
      <c r="K69" s="382"/>
      <c r="L69" s="408">
        <f>$L$31</f>
        <v>0</v>
      </c>
      <c r="M69" s="409"/>
      <c r="N69" s="409"/>
      <c r="O69" s="409"/>
      <c r="P69" s="409"/>
      <c r="Q69" s="410"/>
      <c r="R69" s="378">
        <f>$R$31</f>
        <v>0</v>
      </c>
      <c r="S69" s="379"/>
      <c r="T69" s="379"/>
      <c r="U69" s="379"/>
      <c r="V69" s="379"/>
      <c r="W69" s="32" t="s">
        <v>14</v>
      </c>
      <c r="X69" s="378">
        <f>$X$31</f>
        <v>0</v>
      </c>
      <c r="Y69" s="379"/>
      <c r="Z69" s="379"/>
      <c r="AA69" s="379"/>
      <c r="AB69" s="379"/>
      <c r="AC69" s="32" t="s">
        <v>14</v>
      </c>
      <c r="AD69" s="378">
        <f>$AD$31</f>
        <v>0</v>
      </c>
      <c r="AE69" s="379"/>
      <c r="AF69" s="379"/>
      <c r="AG69" s="379"/>
      <c r="AH69" s="379"/>
      <c r="AI69" s="379"/>
      <c r="AJ69" s="379"/>
      <c r="AK69" s="32" t="s">
        <v>14</v>
      </c>
      <c r="AL69" s="26"/>
    </row>
    <row r="70" spans="1:38" s="13" customFormat="1" ht="30" customHeight="1">
      <c r="A70" s="361"/>
      <c r="B70" s="362"/>
      <c r="C70" s="362"/>
      <c r="D70" s="362"/>
      <c r="E70" s="363"/>
      <c r="F70" s="367" t="s">
        <v>24</v>
      </c>
      <c r="G70" s="299"/>
      <c r="H70" s="299"/>
      <c r="I70" s="299"/>
      <c r="J70" s="299"/>
      <c r="K70" s="368"/>
      <c r="L70" s="408">
        <f>$L$32</f>
        <v>0</v>
      </c>
      <c r="M70" s="409"/>
      <c r="N70" s="409"/>
      <c r="O70" s="409"/>
      <c r="P70" s="409"/>
      <c r="Q70" s="410"/>
      <c r="R70" s="378">
        <f>$R$32</f>
        <v>0</v>
      </c>
      <c r="S70" s="379"/>
      <c r="T70" s="379"/>
      <c r="U70" s="379"/>
      <c r="V70" s="379"/>
      <c r="W70" s="32" t="s">
        <v>14</v>
      </c>
      <c r="X70" s="378">
        <f>$X$32</f>
        <v>0</v>
      </c>
      <c r="Y70" s="379"/>
      <c r="Z70" s="379"/>
      <c r="AA70" s="379"/>
      <c r="AB70" s="379"/>
      <c r="AC70" s="32" t="s">
        <v>14</v>
      </c>
      <c r="AD70" s="378">
        <f>$AD$32</f>
        <v>0</v>
      </c>
      <c r="AE70" s="379"/>
      <c r="AF70" s="379"/>
      <c r="AG70" s="379"/>
      <c r="AH70" s="379"/>
      <c r="AI70" s="379"/>
      <c r="AJ70" s="379"/>
      <c r="AK70" s="32" t="s">
        <v>14</v>
      </c>
      <c r="AL70" s="26"/>
    </row>
    <row r="71" spans="1:38" s="13" customFormat="1" ht="30" customHeight="1">
      <c r="A71" s="352"/>
      <c r="B71" s="353"/>
      <c r="C71" s="353"/>
      <c r="D71" s="353"/>
      <c r="E71" s="354"/>
      <c r="F71" s="367" t="s">
        <v>13</v>
      </c>
      <c r="G71" s="299"/>
      <c r="H71" s="299"/>
      <c r="I71" s="299"/>
      <c r="J71" s="299"/>
      <c r="K71" s="368"/>
      <c r="L71" s="367">
        <f>$L$33</f>
        <v>0</v>
      </c>
      <c r="M71" s="299"/>
      <c r="N71" s="299"/>
      <c r="O71" s="299"/>
      <c r="P71" s="299"/>
      <c r="Q71" s="368"/>
      <c r="R71" s="378">
        <f>$R$33</f>
        <v>0</v>
      </c>
      <c r="S71" s="379"/>
      <c r="T71" s="379"/>
      <c r="U71" s="379"/>
      <c r="V71" s="379"/>
      <c r="W71" s="32" t="s">
        <v>14</v>
      </c>
      <c r="X71" s="378">
        <f>$X$33</f>
        <v>0</v>
      </c>
      <c r="Y71" s="379"/>
      <c r="Z71" s="379"/>
      <c r="AA71" s="379"/>
      <c r="AB71" s="379"/>
      <c r="AC71" s="32" t="s">
        <v>14</v>
      </c>
      <c r="AD71" s="378">
        <f>$AD$33</f>
        <v>0</v>
      </c>
      <c r="AE71" s="379"/>
      <c r="AF71" s="379"/>
      <c r="AG71" s="379"/>
      <c r="AH71" s="379"/>
      <c r="AI71" s="379"/>
      <c r="AJ71" s="379"/>
      <c r="AK71" s="32" t="s">
        <v>14</v>
      </c>
      <c r="AL71" s="26"/>
    </row>
    <row r="72" spans="1:38" s="13" customFormat="1" ht="49.5" customHeight="1">
      <c r="A72" s="373" t="s">
        <v>10</v>
      </c>
      <c r="B72" s="374"/>
      <c r="C72" s="374"/>
      <c r="D72" s="374"/>
      <c r="E72" s="375"/>
      <c r="F72" s="383">
        <f>$F$34</f>
        <v>0</v>
      </c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5"/>
      <c r="AL72" s="59"/>
    </row>
  </sheetData>
  <sheetProtection/>
  <mergeCells count="207">
    <mergeCell ref="A72:E72"/>
    <mergeCell ref="F72:AK72"/>
    <mergeCell ref="F70:K70"/>
    <mergeCell ref="L70:Q70"/>
    <mergeCell ref="R70:V70"/>
    <mergeCell ref="AD70:AJ70"/>
    <mergeCell ref="F68:K68"/>
    <mergeCell ref="L68:Q68"/>
    <mergeCell ref="R68:V68"/>
    <mergeCell ref="X68:AB68"/>
    <mergeCell ref="F69:K69"/>
    <mergeCell ref="L69:Q69"/>
    <mergeCell ref="AD68:AJ68"/>
    <mergeCell ref="X67:AB67"/>
    <mergeCell ref="R69:V69"/>
    <mergeCell ref="X69:AB69"/>
    <mergeCell ref="AD69:AJ69"/>
    <mergeCell ref="X70:AB70"/>
    <mergeCell ref="A63:E63"/>
    <mergeCell ref="X65:AC65"/>
    <mergeCell ref="U63:X63"/>
    <mergeCell ref="F63:J63"/>
    <mergeCell ref="K63:N63"/>
    <mergeCell ref="P63:T63"/>
    <mergeCell ref="A65:E71"/>
    <mergeCell ref="F65:K65"/>
    <mergeCell ref="L65:Q65"/>
    <mergeCell ref="R65:W65"/>
    <mergeCell ref="F67:K67"/>
    <mergeCell ref="L67:Q67"/>
    <mergeCell ref="R67:V67"/>
    <mergeCell ref="F71:K71"/>
    <mergeCell ref="L71:Q71"/>
    <mergeCell ref="AG64:AK64"/>
    <mergeCell ref="AD67:AJ67"/>
    <mergeCell ref="R71:V71"/>
    <mergeCell ref="X71:AB71"/>
    <mergeCell ref="AD71:AJ71"/>
    <mergeCell ref="AA63:AD63"/>
    <mergeCell ref="AD65:AK65"/>
    <mergeCell ref="F66:K66"/>
    <mergeCell ref="L66:Q66"/>
    <mergeCell ref="R66:V66"/>
    <mergeCell ref="X66:AB66"/>
    <mergeCell ref="AD66:AJ66"/>
    <mergeCell ref="U62:AE62"/>
    <mergeCell ref="AG62:AK62"/>
    <mergeCell ref="AJ63:AK63"/>
    <mergeCell ref="A64:E64"/>
    <mergeCell ref="F64:H64"/>
    <mergeCell ref="I64:Q64"/>
    <mergeCell ref="R64:T64"/>
    <mergeCell ref="U64:V64"/>
    <mergeCell ref="W64:AD64"/>
    <mergeCell ref="AE64:AF64"/>
    <mergeCell ref="U60:AE60"/>
    <mergeCell ref="AG60:AK60"/>
    <mergeCell ref="F61:G61"/>
    <mergeCell ref="H61:R61"/>
    <mergeCell ref="S61:T61"/>
    <mergeCell ref="U61:AE61"/>
    <mergeCell ref="AG61:AK61"/>
    <mergeCell ref="A60:E62"/>
    <mergeCell ref="F60:G60"/>
    <mergeCell ref="H60:R60"/>
    <mergeCell ref="S60:T60"/>
    <mergeCell ref="F62:G62"/>
    <mergeCell ref="H62:R62"/>
    <mergeCell ref="S62:T62"/>
    <mergeCell ref="W58:X58"/>
    <mergeCell ref="Z58:AA58"/>
    <mergeCell ref="AC58:AD58"/>
    <mergeCell ref="M59:N59"/>
    <mergeCell ref="P59:Q59"/>
    <mergeCell ref="S59:T59"/>
    <mergeCell ref="W59:X59"/>
    <mergeCell ref="Z59:AA59"/>
    <mergeCell ref="AC59:AD59"/>
    <mergeCell ref="A58:E59"/>
    <mergeCell ref="M58:N58"/>
    <mergeCell ref="P58:Q58"/>
    <mergeCell ref="S58:T58"/>
    <mergeCell ref="A55:AK55"/>
    <mergeCell ref="A56:E56"/>
    <mergeCell ref="F56:AK56"/>
    <mergeCell ref="A57:E57"/>
    <mergeCell ref="F57:Y57"/>
    <mergeCell ref="Z57:AB57"/>
    <mergeCell ref="U52:Y52"/>
    <mergeCell ref="Z52:AJ52"/>
    <mergeCell ref="W53:Y53"/>
    <mergeCell ref="Z53:AJ53"/>
    <mergeCell ref="U50:W50"/>
    <mergeCell ref="X50:AJ50"/>
    <mergeCell ref="AE45:AF45"/>
    <mergeCell ref="AH45:AI45"/>
    <mergeCell ref="AE26:AF26"/>
    <mergeCell ref="W26:AD26"/>
    <mergeCell ref="A27:E33"/>
    <mergeCell ref="F27:K27"/>
    <mergeCell ref="L27:Q27"/>
    <mergeCell ref="R27:W27"/>
    <mergeCell ref="F28:K28"/>
    <mergeCell ref="A26:E26"/>
    <mergeCell ref="A4:AK5"/>
    <mergeCell ref="AH7:AI7"/>
    <mergeCell ref="A19:E19"/>
    <mergeCell ref="AG22:AK22"/>
    <mergeCell ref="A20:E21"/>
    <mergeCell ref="K36:AA37"/>
    <mergeCell ref="A18:E18"/>
    <mergeCell ref="F18:AK18"/>
    <mergeCell ref="U12:W12"/>
    <mergeCell ref="W15:Y15"/>
    <mergeCell ref="U13:W13"/>
    <mergeCell ref="Q51:S51"/>
    <mergeCell ref="U51:W51"/>
    <mergeCell ref="X51:AJ51"/>
    <mergeCell ref="U22:AE22"/>
    <mergeCell ref="H22:R22"/>
    <mergeCell ref="S22:T22"/>
    <mergeCell ref="U25:X25"/>
    <mergeCell ref="U24:AE24"/>
    <mergeCell ref="AB45:AC45"/>
    <mergeCell ref="M20:N20"/>
    <mergeCell ref="P20:Q20"/>
    <mergeCell ref="H24:R24"/>
    <mergeCell ref="F23:G23"/>
    <mergeCell ref="F24:G24"/>
    <mergeCell ref="H23:R23"/>
    <mergeCell ref="F22:G22"/>
    <mergeCell ref="M21:N21"/>
    <mergeCell ref="P21:Q21"/>
    <mergeCell ref="A25:E25"/>
    <mergeCell ref="F25:J25"/>
    <mergeCell ref="K25:N25"/>
    <mergeCell ref="P25:T25"/>
    <mergeCell ref="S21:T21"/>
    <mergeCell ref="S23:T23"/>
    <mergeCell ref="S24:T24"/>
    <mergeCell ref="A22:E24"/>
    <mergeCell ref="F26:H26"/>
    <mergeCell ref="I26:Q26"/>
    <mergeCell ref="R26:T26"/>
    <mergeCell ref="AD33:AJ33"/>
    <mergeCell ref="AD31:AJ31"/>
    <mergeCell ref="X31:AB31"/>
    <mergeCell ref="X32:AB32"/>
    <mergeCell ref="AD32:AJ32"/>
    <mergeCell ref="X33:AB33"/>
    <mergeCell ref="F33:K33"/>
    <mergeCell ref="L33:Q33"/>
    <mergeCell ref="R33:V33"/>
    <mergeCell ref="F30:K30"/>
    <mergeCell ref="L30:Q30"/>
    <mergeCell ref="R30:V30"/>
    <mergeCell ref="F31:K31"/>
    <mergeCell ref="R31:V31"/>
    <mergeCell ref="R32:V32"/>
    <mergeCell ref="L31:Q31"/>
    <mergeCell ref="A34:E34"/>
    <mergeCell ref="F34:AK34"/>
    <mergeCell ref="F19:Y19"/>
    <mergeCell ref="Z19:AB19"/>
    <mergeCell ref="L29:Q29"/>
    <mergeCell ref="R29:V29"/>
    <mergeCell ref="AD28:AJ28"/>
    <mergeCell ref="F29:K29"/>
    <mergeCell ref="F32:K32"/>
    <mergeCell ref="L32:Q32"/>
    <mergeCell ref="L28:Q28"/>
    <mergeCell ref="U23:AE23"/>
    <mergeCell ref="AG23:AK23"/>
    <mergeCell ref="R28:V28"/>
    <mergeCell ref="AG26:AK26"/>
    <mergeCell ref="X28:AB28"/>
    <mergeCell ref="AJ25:AK25"/>
    <mergeCell ref="AA25:AD25"/>
    <mergeCell ref="U26:V26"/>
    <mergeCell ref="U14:Y14"/>
    <mergeCell ref="AD30:AJ30"/>
    <mergeCell ref="X29:AB29"/>
    <mergeCell ref="AD29:AJ29"/>
    <mergeCell ref="X27:AC27"/>
    <mergeCell ref="AD27:AK27"/>
    <mergeCell ref="X30:AB30"/>
    <mergeCell ref="AG24:AK24"/>
    <mergeCell ref="AE7:AF7"/>
    <mergeCell ref="Z21:AA21"/>
    <mergeCell ref="AC21:AD21"/>
    <mergeCell ref="Z15:AJ15"/>
    <mergeCell ref="AB7:AC7"/>
    <mergeCell ref="X12:AJ12"/>
    <mergeCell ref="W21:X21"/>
    <mergeCell ref="X13:AJ13"/>
    <mergeCell ref="AC20:AD20"/>
    <mergeCell ref="Z14:AJ14"/>
    <mergeCell ref="A41:AK43"/>
    <mergeCell ref="AC2:AD2"/>
    <mergeCell ref="A17:AK17"/>
    <mergeCell ref="E2:Q2"/>
    <mergeCell ref="S20:T20"/>
    <mergeCell ref="W20:X20"/>
    <mergeCell ref="Z20:AA20"/>
    <mergeCell ref="Q13:S13"/>
    <mergeCell ref="S2:T2"/>
    <mergeCell ref="X2:Y2"/>
  </mergeCells>
  <dataValidations count="3">
    <dataValidation type="list" allowBlank="1" showInputMessage="1" showErrorMessage="1" sqref="W20:X21">
      <formula1>$AO$20:$AO$26</formula1>
    </dataValidation>
    <dataValidation type="list" allowBlank="1" showInputMessage="1" showErrorMessage="1" sqref="F18">
      <formula1>$AV$20:$AV$22</formula1>
    </dataValidation>
    <dataValidation type="list" allowBlank="1" showInputMessage="1" showErrorMessage="1" sqref="AC19 AH19 F22:G23 S22:T23 AF22:AF24">
      <formula1>$AR$20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&amp;R&amp;P/3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1.57421875" style="0" customWidth="1"/>
    <col min="2" max="2" width="20.57421875" style="0" customWidth="1"/>
    <col min="3" max="3" width="22.57421875" style="0" customWidth="1"/>
    <col min="4" max="5" width="11.57421875" style="0" customWidth="1"/>
    <col min="6" max="6" width="2.57421875" style="0" customWidth="1"/>
    <col min="7" max="7" width="12.57421875" style="0" customWidth="1"/>
    <col min="8" max="8" width="2.140625" style="0" customWidth="1"/>
  </cols>
  <sheetData>
    <row r="1" spans="1:9" ht="24.75" customHeight="1" thickBot="1">
      <c r="A1" s="99" t="s">
        <v>119</v>
      </c>
      <c r="B1" s="100"/>
      <c r="C1" s="100"/>
      <c r="D1" s="101" t="s">
        <v>67</v>
      </c>
      <c r="E1" s="100"/>
      <c r="F1" s="100"/>
      <c r="G1" s="100"/>
      <c r="H1" s="100"/>
      <c r="I1" s="102"/>
    </row>
    <row r="2" spans="1:8" s="107" customFormat="1" ht="16.5" customHeight="1" thickBot="1">
      <c r="A2" s="103" t="s">
        <v>120</v>
      </c>
      <c r="B2" s="104" t="s">
        <v>121</v>
      </c>
      <c r="C2" s="105" t="s">
        <v>122</v>
      </c>
      <c r="D2" s="106" t="s">
        <v>123</v>
      </c>
      <c r="E2" s="106" t="s">
        <v>12</v>
      </c>
      <c r="F2" s="411" t="s">
        <v>13</v>
      </c>
      <c r="G2" s="412"/>
      <c r="H2" s="413"/>
    </row>
    <row r="3" spans="1:8" s="107" customFormat="1" ht="18.75" customHeight="1" thickBot="1" thickTop="1">
      <c r="A3" s="414" t="s">
        <v>124</v>
      </c>
      <c r="B3" s="114" t="s">
        <v>137</v>
      </c>
      <c r="C3" s="137" t="s">
        <v>125</v>
      </c>
      <c r="D3" s="109"/>
      <c r="E3" s="110"/>
      <c r="F3" s="111"/>
      <c r="G3" s="112">
        <f aca="true" t="shared" si="0" ref="G3:G8">SUM(D3:E3)</f>
        <v>0</v>
      </c>
      <c r="H3" s="113" t="s">
        <v>14</v>
      </c>
    </row>
    <row r="4" spans="1:8" s="107" customFormat="1" ht="18.75" customHeight="1" thickBot="1" thickTop="1">
      <c r="A4" s="415"/>
      <c r="B4" s="116" t="s">
        <v>126</v>
      </c>
      <c r="C4" s="417"/>
      <c r="D4" s="418"/>
      <c r="E4" s="419"/>
      <c r="F4" s="117" t="s">
        <v>127</v>
      </c>
      <c r="G4" s="112"/>
      <c r="H4" s="113" t="s">
        <v>14</v>
      </c>
    </row>
    <row r="5" spans="1:8" s="107" customFormat="1" ht="18.75" customHeight="1" thickTop="1">
      <c r="A5" s="415"/>
      <c r="B5" s="114" t="s">
        <v>128</v>
      </c>
      <c r="C5" s="108" t="s">
        <v>125</v>
      </c>
      <c r="D5" s="109"/>
      <c r="E5" s="110"/>
      <c r="F5" s="111"/>
      <c r="G5" s="112">
        <f t="shared" si="0"/>
        <v>0</v>
      </c>
      <c r="H5" s="113" t="s">
        <v>14</v>
      </c>
    </row>
    <row r="6" spans="1:8" s="107" customFormat="1" ht="18.75" customHeight="1" thickBot="1">
      <c r="A6" s="416"/>
      <c r="B6" s="114" t="s">
        <v>129</v>
      </c>
      <c r="C6" s="118" t="s">
        <v>125</v>
      </c>
      <c r="D6" s="109"/>
      <c r="E6" s="110"/>
      <c r="F6" s="111"/>
      <c r="G6" s="112">
        <f t="shared" si="0"/>
        <v>0</v>
      </c>
      <c r="H6" s="113" t="s">
        <v>14</v>
      </c>
    </row>
    <row r="7" spans="1:8" s="107" customFormat="1" ht="18.75" customHeight="1" thickTop="1">
      <c r="A7" s="420" t="s">
        <v>130</v>
      </c>
      <c r="B7" s="114" t="s">
        <v>131</v>
      </c>
      <c r="C7" s="118" t="s">
        <v>125</v>
      </c>
      <c r="D7" s="109"/>
      <c r="E7" s="110"/>
      <c r="F7" s="111"/>
      <c r="G7" s="112">
        <f t="shared" si="0"/>
        <v>0</v>
      </c>
      <c r="H7" s="113" t="s">
        <v>14</v>
      </c>
    </row>
    <row r="8" spans="1:8" s="107" customFormat="1" ht="18.75" customHeight="1" thickBot="1">
      <c r="A8" s="421"/>
      <c r="B8" s="119" t="s">
        <v>24</v>
      </c>
      <c r="C8" s="115" t="s">
        <v>125</v>
      </c>
      <c r="D8" s="120"/>
      <c r="E8" s="121"/>
      <c r="F8" s="122"/>
      <c r="G8" s="112">
        <f t="shared" si="0"/>
        <v>0</v>
      </c>
      <c r="H8" s="123" t="s">
        <v>14</v>
      </c>
    </row>
    <row r="9" spans="1:8" s="107" customFormat="1" ht="18.75" customHeight="1" thickBot="1" thickTop="1">
      <c r="A9" s="421"/>
      <c r="B9" s="124" t="s">
        <v>132</v>
      </c>
      <c r="C9" s="423"/>
      <c r="D9" s="424"/>
      <c r="E9" s="424"/>
      <c r="F9" s="125"/>
      <c r="G9" s="126">
        <f>G3+G5+G6+G7+G8-G4</f>
        <v>0</v>
      </c>
      <c r="H9" s="127" t="s">
        <v>14</v>
      </c>
    </row>
    <row r="10" spans="1:8" s="107" customFormat="1" ht="18.75" customHeight="1" thickBot="1">
      <c r="A10" s="421"/>
      <c r="B10" s="128" t="s">
        <v>133</v>
      </c>
      <c r="C10" s="425"/>
      <c r="D10" s="425"/>
      <c r="E10" s="425"/>
      <c r="F10" s="129"/>
      <c r="G10" s="130"/>
      <c r="H10" s="131" t="s">
        <v>14</v>
      </c>
    </row>
    <row r="11" spans="1:8" s="107" customFormat="1" ht="18.75" customHeight="1" thickBot="1">
      <c r="A11" s="422"/>
      <c r="B11" s="426" t="s">
        <v>134</v>
      </c>
      <c r="C11" s="427"/>
      <c r="D11" s="427"/>
      <c r="E11" s="427"/>
      <c r="F11" s="132"/>
      <c r="G11" s="133">
        <f>SUM(G9:G10)</f>
        <v>0</v>
      </c>
      <c r="H11" s="131" t="s">
        <v>14</v>
      </c>
    </row>
    <row r="12" spans="1:8" s="107" customFormat="1" ht="18.75" customHeight="1" thickBot="1" thickTop="1">
      <c r="A12" s="103" t="s">
        <v>120</v>
      </c>
      <c r="B12" s="104" t="s">
        <v>121</v>
      </c>
      <c r="C12" s="105" t="s">
        <v>122</v>
      </c>
      <c r="D12" s="106" t="s">
        <v>123</v>
      </c>
      <c r="E12" s="106" t="s">
        <v>12</v>
      </c>
      <c r="F12" s="411" t="s">
        <v>13</v>
      </c>
      <c r="G12" s="412"/>
      <c r="H12" s="413"/>
    </row>
    <row r="13" spans="1:8" s="107" customFormat="1" ht="18.75" customHeight="1" thickBot="1" thickTop="1">
      <c r="A13" s="414" t="s">
        <v>124</v>
      </c>
      <c r="B13" s="114" t="s">
        <v>137</v>
      </c>
      <c r="C13" s="137" t="s">
        <v>125</v>
      </c>
      <c r="D13" s="109"/>
      <c r="E13" s="110"/>
      <c r="F13" s="111"/>
      <c r="G13" s="112">
        <f>SUM(D13:E13)</f>
        <v>0</v>
      </c>
      <c r="H13" s="113" t="s">
        <v>14</v>
      </c>
    </row>
    <row r="14" spans="1:8" s="107" customFormat="1" ht="18.75" customHeight="1" thickBot="1" thickTop="1">
      <c r="A14" s="415"/>
      <c r="B14" s="135" t="s">
        <v>126</v>
      </c>
      <c r="C14" s="417"/>
      <c r="D14" s="428"/>
      <c r="E14" s="429"/>
      <c r="F14" s="117" t="s">
        <v>127</v>
      </c>
      <c r="G14" s="112"/>
      <c r="H14" s="113" t="s">
        <v>14</v>
      </c>
    </row>
    <row r="15" spans="1:8" s="107" customFormat="1" ht="18.75" customHeight="1" thickTop="1">
      <c r="A15" s="415"/>
      <c r="B15" s="114" t="s">
        <v>128</v>
      </c>
      <c r="C15" s="108" t="s">
        <v>125</v>
      </c>
      <c r="D15" s="109"/>
      <c r="E15" s="110"/>
      <c r="F15" s="111"/>
      <c r="G15" s="112">
        <f>SUM(D15:E15)</f>
        <v>0</v>
      </c>
      <c r="H15" s="113" t="s">
        <v>14</v>
      </c>
    </row>
    <row r="16" spans="1:8" s="107" customFormat="1" ht="18.75" customHeight="1" thickBot="1">
      <c r="A16" s="416"/>
      <c r="B16" s="114" t="s">
        <v>129</v>
      </c>
      <c r="C16" s="118" t="s">
        <v>125</v>
      </c>
      <c r="D16" s="109"/>
      <c r="E16" s="110"/>
      <c r="F16" s="111"/>
      <c r="G16" s="112">
        <f>SUM(D16:E16)</f>
        <v>0</v>
      </c>
      <c r="H16" s="113" t="s">
        <v>14</v>
      </c>
    </row>
    <row r="17" spans="1:8" s="107" customFormat="1" ht="18.75" customHeight="1" thickTop="1">
      <c r="A17" s="420" t="s">
        <v>130</v>
      </c>
      <c r="B17" s="114" t="s">
        <v>131</v>
      </c>
      <c r="C17" s="118" t="s">
        <v>125</v>
      </c>
      <c r="D17" s="109"/>
      <c r="E17" s="110"/>
      <c r="F17" s="111"/>
      <c r="G17" s="112">
        <f>SUM(D17:E17)</f>
        <v>0</v>
      </c>
      <c r="H17" s="113" t="s">
        <v>14</v>
      </c>
    </row>
    <row r="18" spans="1:8" s="107" customFormat="1" ht="18.75" customHeight="1" thickBot="1">
      <c r="A18" s="421"/>
      <c r="B18" s="119" t="s">
        <v>24</v>
      </c>
      <c r="C18" s="115" t="s">
        <v>125</v>
      </c>
      <c r="D18" s="120"/>
      <c r="E18" s="121"/>
      <c r="F18" s="122"/>
      <c r="G18" s="112">
        <f>SUM(D18:E18)</f>
        <v>0</v>
      </c>
      <c r="H18" s="123" t="s">
        <v>14</v>
      </c>
    </row>
    <row r="19" spans="1:8" s="107" customFormat="1" ht="18.75" customHeight="1" thickBot="1" thickTop="1">
      <c r="A19" s="421"/>
      <c r="B19" s="124" t="s">
        <v>132</v>
      </c>
      <c r="C19" s="430"/>
      <c r="D19" s="431"/>
      <c r="E19" s="426"/>
      <c r="F19" s="125"/>
      <c r="G19" s="126">
        <f>G13+G15+G16+G17+G18-G14</f>
        <v>0</v>
      </c>
      <c r="H19" s="127" t="s">
        <v>14</v>
      </c>
    </row>
    <row r="20" spans="1:8" s="107" customFormat="1" ht="18.75" customHeight="1" thickBot="1">
      <c r="A20" s="421"/>
      <c r="B20" s="128" t="s">
        <v>133</v>
      </c>
      <c r="C20" s="432"/>
      <c r="D20" s="433"/>
      <c r="E20" s="434"/>
      <c r="F20" s="129"/>
      <c r="G20" s="130"/>
      <c r="H20" s="131" t="s">
        <v>14</v>
      </c>
    </row>
    <row r="21" spans="1:8" s="107" customFormat="1" ht="18.75" customHeight="1" thickBot="1">
      <c r="A21" s="422"/>
      <c r="B21" s="426" t="s">
        <v>134</v>
      </c>
      <c r="C21" s="427"/>
      <c r="D21" s="427"/>
      <c r="E21" s="427"/>
      <c r="F21" s="132"/>
      <c r="G21" s="133">
        <f>SUM(G19:G20)</f>
        <v>0</v>
      </c>
      <c r="H21" s="131" t="s">
        <v>14</v>
      </c>
    </row>
    <row r="22" spans="1:8" s="107" customFormat="1" ht="18.75" customHeight="1" thickBot="1" thickTop="1">
      <c r="A22" s="103" t="s">
        <v>120</v>
      </c>
      <c r="B22" s="104" t="s">
        <v>121</v>
      </c>
      <c r="C22" s="105" t="s">
        <v>122</v>
      </c>
      <c r="D22" s="106" t="s">
        <v>123</v>
      </c>
      <c r="E22" s="106" t="s">
        <v>12</v>
      </c>
      <c r="F22" s="411" t="s">
        <v>13</v>
      </c>
      <c r="G22" s="412"/>
      <c r="H22" s="413"/>
    </row>
    <row r="23" spans="1:8" s="107" customFormat="1" ht="18.75" customHeight="1" thickBot="1" thickTop="1">
      <c r="A23" s="414" t="s">
        <v>124</v>
      </c>
      <c r="B23" s="114" t="s">
        <v>137</v>
      </c>
      <c r="C23" s="137" t="s">
        <v>125</v>
      </c>
      <c r="D23" s="109"/>
      <c r="E23" s="110"/>
      <c r="F23" s="111"/>
      <c r="G23" s="112">
        <f>SUM(D23:E23)</f>
        <v>0</v>
      </c>
      <c r="H23" s="113" t="s">
        <v>14</v>
      </c>
    </row>
    <row r="24" spans="1:8" s="107" customFormat="1" ht="18.75" customHeight="1" thickBot="1" thickTop="1">
      <c r="A24" s="415"/>
      <c r="B24" s="135" t="s">
        <v>126</v>
      </c>
      <c r="C24" s="417"/>
      <c r="D24" s="428"/>
      <c r="E24" s="429"/>
      <c r="F24" s="117" t="s">
        <v>127</v>
      </c>
      <c r="G24" s="112"/>
      <c r="H24" s="113" t="s">
        <v>14</v>
      </c>
    </row>
    <row r="25" spans="1:8" s="107" customFormat="1" ht="18.75" customHeight="1" thickTop="1">
      <c r="A25" s="415"/>
      <c r="B25" s="114" t="s">
        <v>128</v>
      </c>
      <c r="C25" s="108" t="s">
        <v>125</v>
      </c>
      <c r="D25" s="109"/>
      <c r="E25" s="110"/>
      <c r="F25" s="111"/>
      <c r="G25" s="112">
        <f>SUM(D25:E25)</f>
        <v>0</v>
      </c>
      <c r="H25" s="113" t="s">
        <v>14</v>
      </c>
    </row>
    <row r="26" spans="1:8" s="107" customFormat="1" ht="18.75" customHeight="1" thickBot="1">
      <c r="A26" s="416"/>
      <c r="B26" s="114" t="s">
        <v>129</v>
      </c>
      <c r="C26" s="118" t="s">
        <v>125</v>
      </c>
      <c r="D26" s="109"/>
      <c r="E26" s="110"/>
      <c r="F26" s="111"/>
      <c r="G26" s="112">
        <f>SUM(D26:E26)</f>
        <v>0</v>
      </c>
      <c r="H26" s="113" t="s">
        <v>14</v>
      </c>
    </row>
    <row r="27" spans="1:8" s="107" customFormat="1" ht="18.75" customHeight="1" thickTop="1">
      <c r="A27" s="420" t="s">
        <v>130</v>
      </c>
      <c r="B27" s="114" t="s">
        <v>131</v>
      </c>
      <c r="C27" s="118" t="s">
        <v>125</v>
      </c>
      <c r="D27" s="109"/>
      <c r="E27" s="110"/>
      <c r="F27" s="111"/>
      <c r="G27" s="112">
        <f>SUM(D27:E27)</f>
        <v>0</v>
      </c>
      <c r="H27" s="113" t="s">
        <v>14</v>
      </c>
    </row>
    <row r="28" spans="1:8" s="107" customFormat="1" ht="18.75" customHeight="1" thickBot="1">
      <c r="A28" s="421"/>
      <c r="B28" s="119" t="s">
        <v>24</v>
      </c>
      <c r="C28" s="115" t="s">
        <v>125</v>
      </c>
      <c r="D28" s="120"/>
      <c r="E28" s="121"/>
      <c r="F28" s="122"/>
      <c r="G28" s="112">
        <f>SUM(D28:E28)</f>
        <v>0</v>
      </c>
      <c r="H28" s="123" t="s">
        <v>14</v>
      </c>
    </row>
    <row r="29" spans="1:8" s="107" customFormat="1" ht="18.75" customHeight="1" thickBot="1" thickTop="1">
      <c r="A29" s="421"/>
      <c r="B29" s="124" t="s">
        <v>132</v>
      </c>
      <c r="C29" s="430"/>
      <c r="D29" s="431"/>
      <c r="E29" s="426"/>
      <c r="F29" s="125"/>
      <c r="G29" s="126">
        <f>G23+G25+G26+G27+G28-G24</f>
        <v>0</v>
      </c>
      <c r="H29" s="127" t="s">
        <v>14</v>
      </c>
    </row>
    <row r="30" spans="1:8" s="107" customFormat="1" ht="18.75" customHeight="1" thickBot="1">
      <c r="A30" s="421"/>
      <c r="B30" s="128" t="s">
        <v>133</v>
      </c>
      <c r="C30" s="432"/>
      <c r="D30" s="433"/>
      <c r="E30" s="434"/>
      <c r="F30" s="129"/>
      <c r="G30" s="130"/>
      <c r="H30" s="131" t="s">
        <v>14</v>
      </c>
    </row>
    <row r="31" spans="1:8" s="107" customFormat="1" ht="18.75" customHeight="1" thickBot="1">
      <c r="A31" s="422"/>
      <c r="B31" s="426" t="s">
        <v>134</v>
      </c>
      <c r="C31" s="427"/>
      <c r="D31" s="427"/>
      <c r="E31" s="427"/>
      <c r="F31" s="132"/>
      <c r="G31" s="133">
        <f>SUM(G29:G30)</f>
        <v>0</v>
      </c>
      <c r="H31" s="131" t="s">
        <v>14</v>
      </c>
    </row>
    <row r="32" spans="1:8" s="107" customFormat="1" ht="18.75" customHeight="1" thickBot="1" thickTop="1">
      <c r="A32" s="103" t="s">
        <v>120</v>
      </c>
      <c r="B32" s="104" t="s">
        <v>121</v>
      </c>
      <c r="C32" s="105" t="s">
        <v>122</v>
      </c>
      <c r="D32" s="106" t="s">
        <v>123</v>
      </c>
      <c r="E32" s="106" t="s">
        <v>12</v>
      </c>
      <c r="F32" s="411" t="s">
        <v>13</v>
      </c>
      <c r="G32" s="412"/>
      <c r="H32" s="413"/>
    </row>
    <row r="33" spans="1:8" s="107" customFormat="1" ht="18.75" customHeight="1" thickBot="1" thickTop="1">
      <c r="A33" s="414" t="s">
        <v>124</v>
      </c>
      <c r="B33" s="114" t="s">
        <v>137</v>
      </c>
      <c r="C33" s="137" t="s">
        <v>125</v>
      </c>
      <c r="D33" s="109"/>
      <c r="E33" s="110"/>
      <c r="F33" s="111"/>
      <c r="G33" s="112">
        <f>SUM(D33:E33)</f>
        <v>0</v>
      </c>
      <c r="H33" s="113" t="s">
        <v>14</v>
      </c>
    </row>
    <row r="34" spans="1:8" s="107" customFormat="1" ht="18.75" customHeight="1" thickBot="1" thickTop="1">
      <c r="A34" s="415"/>
      <c r="B34" s="116" t="s">
        <v>126</v>
      </c>
      <c r="C34" s="417"/>
      <c r="D34" s="418"/>
      <c r="E34" s="419"/>
      <c r="F34" s="117" t="s">
        <v>127</v>
      </c>
      <c r="G34" s="112"/>
      <c r="H34" s="113" t="s">
        <v>14</v>
      </c>
    </row>
    <row r="35" spans="1:8" s="107" customFormat="1" ht="18.75" customHeight="1" thickTop="1">
      <c r="A35" s="415"/>
      <c r="B35" s="114" t="s">
        <v>128</v>
      </c>
      <c r="C35" s="108" t="s">
        <v>125</v>
      </c>
      <c r="D35" s="109"/>
      <c r="E35" s="110"/>
      <c r="F35" s="111"/>
      <c r="G35" s="112">
        <f>SUM(D35:E35)</f>
        <v>0</v>
      </c>
      <c r="H35" s="113" t="s">
        <v>14</v>
      </c>
    </row>
    <row r="36" spans="1:8" s="107" customFormat="1" ht="18.75" customHeight="1" thickBot="1">
      <c r="A36" s="416"/>
      <c r="B36" s="114" t="s">
        <v>129</v>
      </c>
      <c r="C36" s="118" t="s">
        <v>125</v>
      </c>
      <c r="D36" s="109"/>
      <c r="E36" s="110"/>
      <c r="F36" s="111"/>
      <c r="G36" s="112">
        <f>SUM(D36:E36)</f>
        <v>0</v>
      </c>
      <c r="H36" s="113" t="s">
        <v>14</v>
      </c>
    </row>
    <row r="37" spans="1:8" s="107" customFormat="1" ht="18.75" customHeight="1" thickTop="1">
      <c r="A37" s="420" t="s">
        <v>130</v>
      </c>
      <c r="B37" s="114" t="s">
        <v>131</v>
      </c>
      <c r="C37" s="118" t="s">
        <v>125</v>
      </c>
      <c r="D37" s="109"/>
      <c r="E37" s="110"/>
      <c r="F37" s="111"/>
      <c r="G37" s="112">
        <f>SUM(D37:E37)</f>
        <v>0</v>
      </c>
      <c r="H37" s="113" t="s">
        <v>14</v>
      </c>
    </row>
    <row r="38" spans="1:8" s="107" customFormat="1" ht="18.75" customHeight="1" thickBot="1">
      <c r="A38" s="421"/>
      <c r="B38" s="119" t="s">
        <v>24</v>
      </c>
      <c r="C38" s="115" t="s">
        <v>125</v>
      </c>
      <c r="D38" s="120"/>
      <c r="E38" s="121"/>
      <c r="F38" s="122"/>
      <c r="G38" s="112">
        <f>SUM(D38:E38)</f>
        <v>0</v>
      </c>
      <c r="H38" s="123" t="s">
        <v>14</v>
      </c>
    </row>
    <row r="39" spans="1:8" s="107" customFormat="1" ht="18.75" customHeight="1" thickBot="1" thickTop="1">
      <c r="A39" s="421"/>
      <c r="B39" s="124" t="s">
        <v>132</v>
      </c>
      <c r="C39" s="423"/>
      <c r="D39" s="424"/>
      <c r="E39" s="424"/>
      <c r="F39" s="125"/>
      <c r="G39" s="126">
        <f>G33+G35+G36+G37+G38-G34</f>
        <v>0</v>
      </c>
      <c r="H39" s="127" t="s">
        <v>14</v>
      </c>
    </row>
    <row r="40" spans="1:8" s="107" customFormat="1" ht="18.75" customHeight="1" thickBot="1">
      <c r="A40" s="421"/>
      <c r="B40" s="128" t="s">
        <v>133</v>
      </c>
      <c r="C40" s="425"/>
      <c r="D40" s="425"/>
      <c r="E40" s="425"/>
      <c r="F40" s="129"/>
      <c r="G40" s="130"/>
      <c r="H40" s="131" t="s">
        <v>14</v>
      </c>
    </row>
    <row r="41" spans="1:8" s="107" customFormat="1" ht="18.75" customHeight="1" thickBot="1">
      <c r="A41" s="422"/>
      <c r="B41" s="426" t="s">
        <v>134</v>
      </c>
      <c r="C41" s="427"/>
      <c r="D41" s="427"/>
      <c r="E41" s="427"/>
      <c r="F41" s="132"/>
      <c r="G41" s="133">
        <f>SUM(G39:G40)</f>
        <v>0</v>
      </c>
      <c r="H41" s="131" t="s">
        <v>14</v>
      </c>
    </row>
    <row r="42" spans="1:8" ht="34.5" customHeight="1" thickBot="1" thickTop="1">
      <c r="A42" s="435" t="s">
        <v>135</v>
      </c>
      <c r="B42" s="436"/>
      <c r="C42" s="436"/>
      <c r="D42" s="436"/>
      <c r="E42" s="436"/>
      <c r="F42" s="437"/>
      <c r="G42" s="438"/>
      <c r="H42" s="131" t="s">
        <v>14</v>
      </c>
    </row>
    <row r="43" spans="1:8" ht="48" customHeight="1" thickBot="1">
      <c r="A43" s="134" t="s">
        <v>136</v>
      </c>
      <c r="B43" s="439"/>
      <c r="C43" s="439"/>
      <c r="D43" s="439"/>
      <c r="E43" s="439"/>
      <c r="F43" s="439"/>
      <c r="G43" s="439"/>
      <c r="H43" s="440"/>
    </row>
  </sheetData>
  <sheetProtection/>
  <mergeCells count="31">
    <mergeCell ref="A42:E42"/>
    <mergeCell ref="F42:G42"/>
    <mergeCell ref="B43:H43"/>
    <mergeCell ref="F32:H32"/>
    <mergeCell ref="A33:A36"/>
    <mergeCell ref="C34:E34"/>
    <mergeCell ref="A37:A41"/>
    <mergeCell ref="C39:E39"/>
    <mergeCell ref="C40:E40"/>
    <mergeCell ref="B41:E41"/>
    <mergeCell ref="F22:H22"/>
    <mergeCell ref="A23:A26"/>
    <mergeCell ref="C24:E24"/>
    <mergeCell ref="A27:A31"/>
    <mergeCell ref="C29:E29"/>
    <mergeCell ref="C30:E30"/>
    <mergeCell ref="B31:E31"/>
    <mergeCell ref="F12:H12"/>
    <mergeCell ref="A13:A16"/>
    <mergeCell ref="C14:E14"/>
    <mergeCell ref="A17:A21"/>
    <mergeCell ref="C19:E19"/>
    <mergeCell ref="C20:E20"/>
    <mergeCell ref="B21:E21"/>
    <mergeCell ref="F2:H2"/>
    <mergeCell ref="A3:A6"/>
    <mergeCell ref="C4:E4"/>
    <mergeCell ref="A7:A11"/>
    <mergeCell ref="C9:E9"/>
    <mergeCell ref="C10:E10"/>
    <mergeCell ref="B11:E11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AU72"/>
  <sheetViews>
    <sheetView showZeros="0" zoomScalePageLayoutView="0" workbookViewId="0" topLeftCell="A40">
      <selection activeCell="G61" sqref="G61:AL61"/>
    </sheetView>
  </sheetViews>
  <sheetFormatPr defaultColWidth="2.421875" defaultRowHeight="18" customHeight="1"/>
  <cols>
    <col min="1" max="16384" width="2.421875" style="139" customWidth="1"/>
  </cols>
  <sheetData>
    <row r="1" ht="9.75" customHeight="1"/>
    <row r="2" spans="1:30" ht="19.5" customHeight="1">
      <c r="A2" s="140"/>
      <c r="B2" s="140"/>
      <c r="C2" s="140"/>
      <c r="D2" s="567" t="s">
        <v>67</v>
      </c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141"/>
      <c r="R2" s="568"/>
      <c r="S2" s="569"/>
      <c r="T2" s="139" t="s">
        <v>59</v>
      </c>
      <c r="W2" s="570"/>
      <c r="X2" s="571"/>
      <c r="Y2" s="139" t="s">
        <v>60</v>
      </c>
      <c r="AB2" s="572"/>
      <c r="AC2" s="573"/>
      <c r="AD2" s="139" t="s">
        <v>61</v>
      </c>
    </row>
    <row r="3" ht="9.75" customHeight="1"/>
    <row r="4" spans="1:38" ht="19.5" customHeight="1">
      <c r="A4" s="574" t="s">
        <v>140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</row>
    <row r="5" spans="1:38" ht="19.5" customHeight="1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</row>
    <row r="6" spans="1:38" ht="19.5" customHeight="1" thickBo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</row>
    <row r="7" spans="27:38" ht="19.5" customHeight="1" thickBot="1">
      <c r="AA7" s="143" t="s">
        <v>180</v>
      </c>
      <c r="AB7" s="144"/>
      <c r="AC7" s="575"/>
      <c r="AD7" s="575"/>
      <c r="AE7" s="144" t="s">
        <v>33</v>
      </c>
      <c r="AF7" s="575"/>
      <c r="AG7" s="575"/>
      <c r="AH7" s="144" t="s">
        <v>32</v>
      </c>
      <c r="AI7" s="575"/>
      <c r="AJ7" s="575"/>
      <c r="AK7" s="145" t="s">
        <v>31</v>
      </c>
      <c r="AL7" s="146"/>
    </row>
    <row r="8" spans="2:38" ht="19.5" customHeight="1">
      <c r="B8" s="147"/>
      <c r="AJ8" s="146"/>
      <c r="AK8" s="146"/>
      <c r="AL8" s="146"/>
    </row>
    <row r="9" ht="19.5" customHeight="1">
      <c r="B9" s="148" t="s">
        <v>141</v>
      </c>
    </row>
    <row r="10" ht="19.5" customHeight="1" thickBot="1"/>
    <row r="11" spans="22:37" ht="24.75" customHeight="1">
      <c r="V11" s="558" t="s">
        <v>0</v>
      </c>
      <c r="W11" s="559"/>
      <c r="X11" s="559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1"/>
    </row>
    <row r="12" spans="18:37" ht="24.75" customHeight="1">
      <c r="R12" s="504" t="s">
        <v>26</v>
      </c>
      <c r="S12" s="504"/>
      <c r="T12" s="504"/>
      <c r="V12" s="562" t="s">
        <v>1</v>
      </c>
      <c r="W12" s="506"/>
      <c r="X12" s="506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4"/>
    </row>
    <row r="13" spans="22:37" ht="24.75" customHeight="1">
      <c r="V13" s="562" t="s">
        <v>2</v>
      </c>
      <c r="W13" s="506"/>
      <c r="X13" s="506"/>
      <c r="Y13" s="506"/>
      <c r="Z13" s="506"/>
      <c r="AA13" s="565"/>
      <c r="AB13" s="565"/>
      <c r="AC13" s="565"/>
      <c r="AD13" s="565"/>
      <c r="AE13" s="565"/>
      <c r="AF13" s="565"/>
      <c r="AG13" s="565"/>
      <c r="AH13" s="565"/>
      <c r="AI13" s="565"/>
      <c r="AJ13" s="565"/>
      <c r="AK13" s="566"/>
    </row>
    <row r="14" spans="22:37" ht="24.75" customHeight="1" thickBot="1">
      <c r="V14" s="150"/>
      <c r="W14" s="151"/>
      <c r="X14" s="549" t="s">
        <v>142</v>
      </c>
      <c r="Y14" s="549"/>
      <c r="Z14" s="549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1"/>
    </row>
    <row r="15" ht="19.5" customHeight="1"/>
    <row r="16" spans="1:38" ht="19.5" customHeight="1" thickBot="1">
      <c r="A16" s="507" t="s">
        <v>143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</row>
    <row r="17" spans="1:38" ht="45" customHeight="1" thickBot="1">
      <c r="A17" s="470" t="s">
        <v>18</v>
      </c>
      <c r="B17" s="471"/>
      <c r="C17" s="471"/>
      <c r="D17" s="471"/>
      <c r="E17" s="471"/>
      <c r="F17" s="552" t="s">
        <v>145</v>
      </c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4"/>
    </row>
    <row r="18" spans="1:38" ht="45" customHeight="1" thickBot="1">
      <c r="A18" s="531" t="s">
        <v>3</v>
      </c>
      <c r="B18" s="484"/>
      <c r="C18" s="484"/>
      <c r="D18" s="484"/>
      <c r="E18" s="484"/>
      <c r="F18" s="555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7"/>
    </row>
    <row r="19" spans="1:47" ht="25.5" customHeight="1" thickBot="1">
      <c r="A19" s="529" t="s">
        <v>4</v>
      </c>
      <c r="B19" s="480"/>
      <c r="C19" s="480"/>
      <c r="D19" s="480"/>
      <c r="E19" s="480"/>
      <c r="F19" s="152"/>
      <c r="G19" s="153"/>
      <c r="H19" s="153"/>
      <c r="I19" s="153"/>
      <c r="J19" s="154"/>
      <c r="K19" s="155" t="s">
        <v>180</v>
      </c>
      <c r="L19" s="155"/>
      <c r="M19" s="545"/>
      <c r="N19" s="546"/>
      <c r="O19" s="156" t="s">
        <v>33</v>
      </c>
      <c r="P19" s="545"/>
      <c r="Q19" s="546"/>
      <c r="R19" s="156" t="s">
        <v>34</v>
      </c>
      <c r="S19" s="545"/>
      <c r="T19" s="546"/>
      <c r="U19" s="156" t="s">
        <v>31</v>
      </c>
      <c r="V19" s="156"/>
      <c r="W19" s="547"/>
      <c r="X19" s="548"/>
      <c r="Y19" s="156"/>
      <c r="Z19" s="545"/>
      <c r="AA19" s="546"/>
      <c r="AB19" s="156" t="s">
        <v>36</v>
      </c>
      <c r="AC19" s="535"/>
      <c r="AD19" s="536"/>
      <c r="AE19" s="156" t="s">
        <v>37</v>
      </c>
      <c r="AF19" s="156"/>
      <c r="AG19" s="156"/>
      <c r="AH19" s="153"/>
      <c r="AI19" s="153"/>
      <c r="AJ19" s="153"/>
      <c r="AK19" s="153"/>
      <c r="AL19" s="157"/>
      <c r="AP19" s="158" t="s">
        <v>35</v>
      </c>
      <c r="AQ19" s="158"/>
      <c r="AR19" s="158"/>
      <c r="AS19" s="158" t="s">
        <v>144</v>
      </c>
      <c r="AT19" s="158"/>
      <c r="AU19" s="139" t="s">
        <v>145</v>
      </c>
    </row>
    <row r="20" spans="1:47" ht="25.5" customHeight="1" thickBot="1">
      <c r="A20" s="531"/>
      <c r="B20" s="484"/>
      <c r="C20" s="484"/>
      <c r="D20" s="484"/>
      <c r="E20" s="484"/>
      <c r="F20" s="152"/>
      <c r="G20" s="153"/>
      <c r="H20" s="153"/>
      <c r="I20" s="153"/>
      <c r="J20" s="154"/>
      <c r="K20" s="159" t="s">
        <v>180</v>
      </c>
      <c r="L20" s="159"/>
      <c r="M20" s="537"/>
      <c r="N20" s="538"/>
      <c r="O20" s="156" t="s">
        <v>33</v>
      </c>
      <c r="P20" s="537"/>
      <c r="Q20" s="538"/>
      <c r="R20" s="156" t="s">
        <v>34</v>
      </c>
      <c r="S20" s="539"/>
      <c r="T20" s="540"/>
      <c r="U20" s="156" t="s">
        <v>31</v>
      </c>
      <c r="V20" s="156"/>
      <c r="W20" s="541"/>
      <c r="X20" s="542"/>
      <c r="Y20" s="156"/>
      <c r="Z20" s="537"/>
      <c r="AA20" s="538"/>
      <c r="AB20" s="156" t="s">
        <v>36</v>
      </c>
      <c r="AC20" s="543"/>
      <c r="AD20" s="544"/>
      <c r="AE20" s="156" t="s">
        <v>138</v>
      </c>
      <c r="AF20" s="156"/>
      <c r="AG20" s="156"/>
      <c r="AH20" s="153"/>
      <c r="AI20" s="153"/>
      <c r="AJ20" s="153"/>
      <c r="AK20" s="153"/>
      <c r="AL20" s="157"/>
      <c r="AP20" s="158" t="s">
        <v>38</v>
      </c>
      <c r="AQ20" s="158"/>
      <c r="AR20" s="158"/>
      <c r="AS20" s="158"/>
      <c r="AT20" s="158"/>
      <c r="AU20" s="139" t="s">
        <v>146</v>
      </c>
    </row>
    <row r="21" spans="1:47" ht="21.75" customHeight="1">
      <c r="A21" s="529" t="s">
        <v>147</v>
      </c>
      <c r="B21" s="480"/>
      <c r="C21" s="480"/>
      <c r="D21" s="480"/>
      <c r="E21" s="480"/>
      <c r="F21" s="160"/>
      <c r="G21" s="532" t="s">
        <v>148</v>
      </c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3"/>
      <c r="AP21" s="158" t="s">
        <v>39</v>
      </c>
      <c r="AQ21" s="158"/>
      <c r="AR21" s="158"/>
      <c r="AS21" s="158"/>
      <c r="AT21" s="158"/>
      <c r="AU21" s="139" t="s">
        <v>149</v>
      </c>
    </row>
    <row r="22" spans="1:46" ht="21.75" customHeight="1">
      <c r="A22" s="530"/>
      <c r="B22" s="482"/>
      <c r="C22" s="482"/>
      <c r="D22" s="482"/>
      <c r="E22" s="482"/>
      <c r="F22" s="161"/>
      <c r="G22" s="487" t="s">
        <v>150</v>
      </c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534"/>
      <c r="AP22" s="158" t="s">
        <v>40</v>
      </c>
      <c r="AQ22" s="158"/>
      <c r="AR22" s="158"/>
      <c r="AS22" s="158"/>
      <c r="AT22" s="158"/>
    </row>
    <row r="23" spans="1:46" ht="21.75" customHeight="1">
      <c r="A23" s="530"/>
      <c r="B23" s="482"/>
      <c r="C23" s="482"/>
      <c r="D23" s="482"/>
      <c r="E23" s="482"/>
      <c r="F23" s="161"/>
      <c r="G23" s="487" t="s">
        <v>151</v>
      </c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534"/>
      <c r="AP23" s="158" t="s">
        <v>41</v>
      </c>
      <c r="AQ23" s="158"/>
      <c r="AR23" s="158"/>
      <c r="AS23" s="158"/>
      <c r="AT23" s="158"/>
    </row>
    <row r="24" spans="1:46" ht="21.75" customHeight="1">
      <c r="A24" s="530"/>
      <c r="B24" s="482"/>
      <c r="C24" s="482"/>
      <c r="D24" s="482"/>
      <c r="E24" s="482"/>
      <c r="F24" s="161"/>
      <c r="G24" s="487" t="s">
        <v>152</v>
      </c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534"/>
      <c r="AP24" s="158" t="s">
        <v>42</v>
      </c>
      <c r="AQ24" s="158"/>
      <c r="AR24" s="158"/>
      <c r="AS24" s="158"/>
      <c r="AT24" s="158"/>
    </row>
    <row r="25" spans="1:46" ht="21.75" customHeight="1" thickBot="1">
      <c r="A25" s="530"/>
      <c r="B25" s="482"/>
      <c r="C25" s="482"/>
      <c r="D25" s="482"/>
      <c r="E25" s="482"/>
      <c r="F25" s="162"/>
      <c r="G25" s="487" t="s">
        <v>153</v>
      </c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534"/>
      <c r="AP25" s="158" t="s">
        <v>43</v>
      </c>
      <c r="AQ25" s="158"/>
      <c r="AR25" s="158"/>
      <c r="AS25" s="158"/>
      <c r="AT25" s="158"/>
    </row>
    <row r="26" spans="1:38" ht="21.75" customHeight="1">
      <c r="A26" s="531"/>
      <c r="B26" s="484"/>
      <c r="C26" s="484"/>
      <c r="D26" s="484"/>
      <c r="E26" s="484"/>
      <c r="F26" s="163"/>
      <c r="G26" s="489" t="s">
        <v>154</v>
      </c>
      <c r="H26" s="489"/>
      <c r="I26" s="489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164" t="s">
        <v>155</v>
      </c>
      <c r="AK26" s="165"/>
      <c r="AL26" s="166"/>
    </row>
    <row r="27" spans="1:38" ht="30" customHeight="1">
      <c r="A27" s="524" t="s">
        <v>156</v>
      </c>
      <c r="B27" s="465"/>
      <c r="C27" s="465"/>
      <c r="D27" s="465"/>
      <c r="E27" s="466"/>
      <c r="F27" s="470" t="s">
        <v>157</v>
      </c>
      <c r="G27" s="471"/>
      <c r="H27" s="471"/>
      <c r="I27" s="471"/>
      <c r="J27" s="471"/>
      <c r="K27" s="471"/>
      <c r="L27" s="471"/>
      <c r="M27" s="471"/>
      <c r="N27" s="471"/>
      <c r="O27" s="471"/>
      <c r="P27" s="472"/>
      <c r="Q27" s="470" t="s">
        <v>158</v>
      </c>
      <c r="R27" s="471"/>
      <c r="S27" s="471"/>
      <c r="T27" s="471"/>
      <c r="U27" s="471"/>
      <c r="V27" s="471"/>
      <c r="W27" s="471"/>
      <c r="X27" s="471"/>
      <c r="Y27" s="471"/>
      <c r="Z27" s="471"/>
      <c r="AA27" s="472"/>
      <c r="AB27" s="470" t="s">
        <v>159</v>
      </c>
      <c r="AC27" s="471"/>
      <c r="AD27" s="471"/>
      <c r="AE27" s="471"/>
      <c r="AF27" s="471"/>
      <c r="AG27" s="471"/>
      <c r="AH27" s="471"/>
      <c r="AI27" s="471"/>
      <c r="AJ27" s="471"/>
      <c r="AK27" s="471"/>
      <c r="AL27" s="472"/>
    </row>
    <row r="28" spans="1:38" ht="30" customHeight="1">
      <c r="A28" s="525"/>
      <c r="B28" s="468"/>
      <c r="C28" s="468"/>
      <c r="D28" s="468"/>
      <c r="E28" s="469"/>
      <c r="F28" s="526"/>
      <c r="G28" s="527"/>
      <c r="H28" s="527"/>
      <c r="I28" s="527"/>
      <c r="J28" s="527"/>
      <c r="K28" s="527"/>
      <c r="L28" s="527"/>
      <c r="M28" s="527"/>
      <c r="N28" s="527"/>
      <c r="O28" s="527"/>
      <c r="P28" s="167" t="s">
        <v>14</v>
      </c>
      <c r="Q28" s="168" t="s">
        <v>160</v>
      </c>
      <c r="R28" s="477"/>
      <c r="S28" s="477"/>
      <c r="T28" s="169" t="s">
        <v>161</v>
      </c>
      <c r="U28" s="169" t="s">
        <v>162</v>
      </c>
      <c r="V28" s="527"/>
      <c r="W28" s="527"/>
      <c r="X28" s="527"/>
      <c r="Y28" s="527"/>
      <c r="Z28" s="527"/>
      <c r="AA28" s="167" t="s">
        <v>14</v>
      </c>
      <c r="AB28" s="526"/>
      <c r="AC28" s="527"/>
      <c r="AD28" s="527"/>
      <c r="AE28" s="527"/>
      <c r="AF28" s="527"/>
      <c r="AG28" s="527"/>
      <c r="AH28" s="527"/>
      <c r="AI28" s="527"/>
      <c r="AJ28" s="527"/>
      <c r="AK28" s="477" t="s">
        <v>14</v>
      </c>
      <c r="AL28" s="528"/>
    </row>
    <row r="29" spans="1:38" ht="22.5" customHeight="1">
      <c r="A29" s="511" t="s">
        <v>163</v>
      </c>
      <c r="B29" s="442"/>
      <c r="C29" s="442"/>
      <c r="D29" s="442"/>
      <c r="E29" s="443"/>
      <c r="F29" s="450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6" t="s">
        <v>164</v>
      </c>
      <c r="AF29" s="456"/>
      <c r="AG29" s="456"/>
      <c r="AH29" s="456"/>
      <c r="AI29" s="456"/>
      <c r="AJ29" s="456"/>
      <c r="AK29" s="456"/>
      <c r="AL29" s="518"/>
    </row>
    <row r="30" spans="1:38" ht="22.5" customHeight="1">
      <c r="A30" s="512"/>
      <c r="B30" s="445"/>
      <c r="C30" s="445"/>
      <c r="D30" s="445"/>
      <c r="E30" s="446"/>
      <c r="F30" s="452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519"/>
      <c r="AF30" s="519"/>
      <c r="AG30" s="519"/>
      <c r="AH30" s="519"/>
      <c r="AI30" s="519"/>
      <c r="AJ30" s="519"/>
      <c r="AK30" s="459" t="s">
        <v>14</v>
      </c>
      <c r="AL30" s="520"/>
    </row>
    <row r="31" spans="1:38" ht="22.5" customHeight="1">
      <c r="A31" s="512"/>
      <c r="B31" s="445"/>
      <c r="C31" s="445"/>
      <c r="D31" s="445"/>
      <c r="E31" s="446"/>
      <c r="F31" s="452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9" t="s">
        <v>165</v>
      </c>
      <c r="AF31" s="459"/>
      <c r="AG31" s="459"/>
      <c r="AH31" s="459"/>
      <c r="AI31" s="459"/>
      <c r="AJ31" s="459"/>
      <c r="AK31" s="459"/>
      <c r="AL31" s="520"/>
    </row>
    <row r="32" spans="1:38" ht="22.5" customHeight="1">
      <c r="A32" s="513"/>
      <c r="B32" s="514"/>
      <c r="C32" s="514"/>
      <c r="D32" s="514"/>
      <c r="E32" s="515"/>
      <c r="F32" s="516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21"/>
      <c r="AF32" s="521"/>
      <c r="AG32" s="521"/>
      <c r="AH32" s="521"/>
      <c r="AI32" s="521"/>
      <c r="AJ32" s="521"/>
      <c r="AK32" s="522" t="s">
        <v>14</v>
      </c>
      <c r="AL32" s="523"/>
    </row>
    <row r="35" spans="1:41" ht="18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508" t="s">
        <v>108</v>
      </c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170"/>
      <c r="AC35" s="172"/>
      <c r="AD35" s="170"/>
      <c r="AE35" s="170"/>
      <c r="AF35" s="170"/>
      <c r="AG35" s="170"/>
      <c r="AH35" s="170"/>
      <c r="AI35" s="170"/>
      <c r="AJ35" s="170"/>
      <c r="AK35" s="170"/>
      <c r="AL35" s="170"/>
      <c r="AM35" s="154"/>
      <c r="AN35" s="154"/>
      <c r="AO35" s="154"/>
    </row>
    <row r="36" spans="11:29" ht="18" customHeight="1"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173"/>
      <c r="AC36" s="174"/>
    </row>
    <row r="37" spans="11:29" ht="18" customHeight="1"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3"/>
      <c r="AC37" s="174"/>
    </row>
    <row r="39" ht="19.5" customHeight="1">
      <c r="A39" s="139" t="s">
        <v>166</v>
      </c>
    </row>
    <row r="40" ht="19.5" customHeight="1"/>
    <row r="41" spans="2:38" ht="19.5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19.5" customHeight="1">
      <c r="A42" s="509" t="s">
        <v>167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  <c r="AL42" s="509"/>
    </row>
    <row r="43" spans="1:38" ht="19.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40" ht="19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76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54"/>
      <c r="AN44" s="154"/>
    </row>
    <row r="45" spans="25:40" ht="19.5" customHeight="1">
      <c r="Y45" s="154"/>
      <c r="Z45" s="178"/>
      <c r="AA45" s="179" t="s">
        <v>180</v>
      </c>
      <c r="AB45" s="179"/>
      <c r="AC45" s="510">
        <f>$AC$7</f>
        <v>0</v>
      </c>
      <c r="AD45" s="510"/>
      <c r="AE45" s="179" t="s">
        <v>33</v>
      </c>
      <c r="AF45" s="510">
        <f>$AF$7</f>
        <v>0</v>
      </c>
      <c r="AG45" s="510"/>
      <c r="AH45" s="179" t="s">
        <v>32</v>
      </c>
      <c r="AI45" s="510">
        <f>$AI$7</f>
        <v>0</v>
      </c>
      <c r="AJ45" s="510"/>
      <c r="AK45" s="179" t="s">
        <v>31</v>
      </c>
      <c r="AL45" s="180"/>
      <c r="AM45" s="154"/>
      <c r="AN45" s="154"/>
    </row>
    <row r="46" spans="25:40" ht="19.5" customHeight="1">
      <c r="Y46" s="154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80"/>
      <c r="AK46" s="180"/>
      <c r="AL46" s="180"/>
      <c r="AM46" s="154"/>
      <c r="AN46" s="154"/>
    </row>
    <row r="47" spans="2:40" ht="19.5" customHeight="1">
      <c r="B47" s="147"/>
      <c r="Y47" s="154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54"/>
      <c r="AN47" s="154"/>
    </row>
    <row r="48" ht="19.5" customHeight="1">
      <c r="B48" s="148" t="s">
        <v>141</v>
      </c>
    </row>
    <row r="49" ht="19.5" customHeight="1"/>
    <row r="50" spans="22:37" ht="24.75" customHeight="1">
      <c r="V50" s="181" t="s">
        <v>0</v>
      </c>
      <c r="W50" s="181"/>
      <c r="X50" s="181"/>
      <c r="Y50" s="505">
        <f>$Y$11</f>
        <v>0</v>
      </c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5"/>
    </row>
    <row r="51" spans="18:37" ht="24.75" customHeight="1">
      <c r="R51" s="504" t="s">
        <v>26</v>
      </c>
      <c r="S51" s="504"/>
      <c r="T51" s="504"/>
      <c r="V51" s="149" t="s">
        <v>1</v>
      </c>
      <c r="W51" s="149"/>
      <c r="X51" s="149"/>
      <c r="Y51" s="505">
        <f>$Y$12</f>
        <v>0</v>
      </c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505"/>
    </row>
    <row r="52" spans="22:37" ht="24.75" customHeight="1">
      <c r="V52" s="149" t="s">
        <v>2</v>
      </c>
      <c r="W52" s="149"/>
      <c r="X52" s="149"/>
      <c r="Y52" s="149"/>
      <c r="Z52" s="182"/>
      <c r="AA52" s="506">
        <f>$AA$13</f>
        <v>0</v>
      </c>
      <c r="AB52" s="506"/>
      <c r="AC52" s="506"/>
      <c r="AD52" s="506"/>
      <c r="AE52" s="506"/>
      <c r="AF52" s="506"/>
      <c r="AG52" s="506"/>
      <c r="AH52" s="506"/>
      <c r="AI52" s="506"/>
      <c r="AJ52" s="506"/>
      <c r="AK52" s="506"/>
    </row>
    <row r="53" spans="24:37" ht="24.75" customHeight="1">
      <c r="X53" s="456" t="s">
        <v>168</v>
      </c>
      <c r="Y53" s="456"/>
      <c r="Z53" s="456"/>
      <c r="AA53" s="456">
        <f>$AA$14</f>
        <v>0</v>
      </c>
      <c r="AB53" s="456"/>
      <c r="AC53" s="456"/>
      <c r="AD53" s="456"/>
      <c r="AE53" s="456"/>
      <c r="AF53" s="456"/>
      <c r="AG53" s="456"/>
      <c r="AH53" s="456"/>
      <c r="AI53" s="456"/>
      <c r="AJ53" s="456"/>
      <c r="AK53" s="183" t="s">
        <v>169</v>
      </c>
    </row>
    <row r="54" spans="24:37" ht="19.5" customHeight="1"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</row>
    <row r="55" ht="19.5" customHeight="1"/>
    <row r="56" spans="1:38" ht="19.5" customHeight="1" thickBot="1">
      <c r="A56" s="507" t="s">
        <v>143</v>
      </c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</row>
    <row r="57" spans="1:38" ht="45" customHeight="1">
      <c r="A57" s="494" t="s">
        <v>18</v>
      </c>
      <c r="B57" s="495"/>
      <c r="C57" s="495"/>
      <c r="D57" s="495"/>
      <c r="E57" s="496"/>
      <c r="F57" s="497" t="str">
        <f>$F$17</f>
        <v>　　深川市民球場</v>
      </c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8"/>
      <c r="AK57" s="498"/>
      <c r="AL57" s="499"/>
    </row>
    <row r="58" spans="1:38" ht="45" customHeight="1">
      <c r="A58" s="483" t="s">
        <v>3</v>
      </c>
      <c r="B58" s="484"/>
      <c r="C58" s="484"/>
      <c r="D58" s="484"/>
      <c r="E58" s="484"/>
      <c r="F58" s="500">
        <f>$F$18</f>
        <v>0</v>
      </c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501"/>
      <c r="AK58" s="501"/>
      <c r="AL58" s="502"/>
    </row>
    <row r="59" spans="1:38" ht="25.5" customHeight="1">
      <c r="A59" s="479" t="s">
        <v>4</v>
      </c>
      <c r="B59" s="480"/>
      <c r="C59" s="480"/>
      <c r="D59" s="480"/>
      <c r="E59" s="480"/>
      <c r="F59" s="185"/>
      <c r="G59" s="186"/>
      <c r="H59" s="186"/>
      <c r="I59" s="186"/>
      <c r="J59" s="187"/>
      <c r="K59" s="188" t="s">
        <v>180</v>
      </c>
      <c r="L59" s="188"/>
      <c r="M59" s="491">
        <f>$M$19</f>
        <v>0</v>
      </c>
      <c r="N59" s="491"/>
      <c r="O59" s="184" t="s">
        <v>33</v>
      </c>
      <c r="P59" s="491">
        <f>$P$19</f>
        <v>0</v>
      </c>
      <c r="Q59" s="491"/>
      <c r="R59" s="184" t="s">
        <v>34</v>
      </c>
      <c r="S59" s="491">
        <f>$S$19</f>
        <v>0</v>
      </c>
      <c r="T59" s="491"/>
      <c r="U59" s="184" t="s">
        <v>31</v>
      </c>
      <c r="V59" s="184"/>
      <c r="W59" s="503">
        <f>$W$19</f>
        <v>0</v>
      </c>
      <c r="X59" s="503"/>
      <c r="Y59" s="184"/>
      <c r="Z59" s="491">
        <f>$Z$19</f>
        <v>0</v>
      </c>
      <c r="AA59" s="491"/>
      <c r="AB59" s="184" t="s">
        <v>36</v>
      </c>
      <c r="AC59" s="491">
        <f>$AC$19</f>
        <v>0</v>
      </c>
      <c r="AD59" s="491"/>
      <c r="AE59" s="184" t="s">
        <v>37</v>
      </c>
      <c r="AF59" s="184"/>
      <c r="AG59" s="184"/>
      <c r="AH59" s="186"/>
      <c r="AI59" s="186"/>
      <c r="AJ59" s="186"/>
      <c r="AK59" s="186"/>
      <c r="AL59" s="189"/>
    </row>
    <row r="60" spans="1:38" ht="25.5" customHeight="1">
      <c r="A60" s="483"/>
      <c r="B60" s="484"/>
      <c r="C60" s="484"/>
      <c r="D60" s="484"/>
      <c r="E60" s="484"/>
      <c r="F60" s="190"/>
      <c r="G60" s="191"/>
      <c r="H60" s="191"/>
      <c r="I60" s="191"/>
      <c r="J60" s="192"/>
      <c r="K60" s="193" t="s">
        <v>180</v>
      </c>
      <c r="L60" s="193"/>
      <c r="M60" s="492">
        <f>$M$20</f>
        <v>0</v>
      </c>
      <c r="N60" s="492"/>
      <c r="O60" s="194" t="s">
        <v>33</v>
      </c>
      <c r="P60" s="492">
        <f>$P$20</f>
        <v>0</v>
      </c>
      <c r="Q60" s="492"/>
      <c r="R60" s="194" t="s">
        <v>34</v>
      </c>
      <c r="S60" s="492">
        <f>$S$20</f>
        <v>0</v>
      </c>
      <c r="T60" s="492"/>
      <c r="U60" s="194" t="s">
        <v>31</v>
      </c>
      <c r="V60" s="194"/>
      <c r="W60" s="493">
        <f>$W$20</f>
        <v>0</v>
      </c>
      <c r="X60" s="493"/>
      <c r="Y60" s="194"/>
      <c r="Z60" s="492">
        <f>$Z$20</f>
        <v>0</v>
      </c>
      <c r="AA60" s="492"/>
      <c r="AB60" s="194" t="s">
        <v>36</v>
      </c>
      <c r="AC60" s="492">
        <f>$AC$20</f>
        <v>0</v>
      </c>
      <c r="AD60" s="492"/>
      <c r="AE60" s="194" t="s">
        <v>138</v>
      </c>
      <c r="AF60" s="194"/>
      <c r="AG60" s="194"/>
      <c r="AH60" s="191"/>
      <c r="AI60" s="191"/>
      <c r="AJ60" s="191"/>
      <c r="AK60" s="191"/>
      <c r="AL60" s="195"/>
    </row>
    <row r="61" spans="1:38" ht="21.75" customHeight="1">
      <c r="A61" s="479" t="s">
        <v>147</v>
      </c>
      <c r="B61" s="480"/>
      <c r="C61" s="480"/>
      <c r="D61" s="480"/>
      <c r="E61" s="480"/>
      <c r="F61" s="196">
        <f>$F$21</f>
        <v>0</v>
      </c>
      <c r="G61" s="485" t="s">
        <v>148</v>
      </c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485"/>
      <c r="AF61" s="485"/>
      <c r="AG61" s="485"/>
      <c r="AH61" s="485"/>
      <c r="AI61" s="485"/>
      <c r="AJ61" s="485"/>
      <c r="AK61" s="485"/>
      <c r="AL61" s="486"/>
    </row>
    <row r="62" spans="1:38" ht="21.75" customHeight="1">
      <c r="A62" s="481"/>
      <c r="B62" s="482"/>
      <c r="C62" s="482"/>
      <c r="D62" s="482"/>
      <c r="E62" s="482"/>
      <c r="F62" s="196">
        <f>$F$22</f>
        <v>0</v>
      </c>
      <c r="G62" s="485" t="s">
        <v>150</v>
      </c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6"/>
    </row>
    <row r="63" spans="1:38" ht="21.75" customHeight="1">
      <c r="A63" s="481"/>
      <c r="B63" s="482"/>
      <c r="C63" s="482"/>
      <c r="D63" s="482"/>
      <c r="E63" s="482"/>
      <c r="F63" s="196">
        <f>$F$23</f>
        <v>0</v>
      </c>
      <c r="G63" s="487" t="s">
        <v>151</v>
      </c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8"/>
    </row>
    <row r="64" spans="1:38" ht="21.75" customHeight="1">
      <c r="A64" s="481"/>
      <c r="B64" s="482"/>
      <c r="C64" s="482"/>
      <c r="D64" s="482"/>
      <c r="E64" s="482"/>
      <c r="F64" s="196">
        <f>$F$24</f>
        <v>0</v>
      </c>
      <c r="G64" s="487" t="s">
        <v>152</v>
      </c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8"/>
    </row>
    <row r="65" spans="1:38" ht="21.75" customHeight="1">
      <c r="A65" s="481"/>
      <c r="B65" s="482"/>
      <c r="C65" s="482"/>
      <c r="D65" s="482"/>
      <c r="E65" s="482"/>
      <c r="F65" s="196">
        <f>$F$25</f>
        <v>0</v>
      </c>
      <c r="G65" s="487" t="s">
        <v>153</v>
      </c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488"/>
    </row>
    <row r="66" spans="1:38" ht="21.75" customHeight="1">
      <c r="A66" s="483"/>
      <c r="B66" s="484"/>
      <c r="C66" s="484"/>
      <c r="D66" s="484"/>
      <c r="E66" s="484"/>
      <c r="F66" s="163"/>
      <c r="G66" s="489" t="s">
        <v>154</v>
      </c>
      <c r="H66" s="489"/>
      <c r="I66" s="489"/>
      <c r="J66" s="490">
        <f>$J$26</f>
        <v>0</v>
      </c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164" t="s">
        <v>155</v>
      </c>
      <c r="AK66" s="165"/>
      <c r="AL66" s="197"/>
    </row>
    <row r="67" spans="1:38" ht="30" customHeight="1">
      <c r="A67" s="464" t="s">
        <v>156</v>
      </c>
      <c r="B67" s="465"/>
      <c r="C67" s="465"/>
      <c r="D67" s="465"/>
      <c r="E67" s="466"/>
      <c r="F67" s="470" t="s">
        <v>157</v>
      </c>
      <c r="G67" s="471"/>
      <c r="H67" s="471"/>
      <c r="I67" s="471"/>
      <c r="J67" s="471"/>
      <c r="K67" s="471"/>
      <c r="L67" s="471"/>
      <c r="M67" s="471"/>
      <c r="N67" s="471"/>
      <c r="O67" s="471"/>
      <c r="P67" s="472"/>
      <c r="Q67" s="470" t="s">
        <v>158</v>
      </c>
      <c r="R67" s="471"/>
      <c r="S67" s="471"/>
      <c r="T67" s="471"/>
      <c r="U67" s="471"/>
      <c r="V67" s="471"/>
      <c r="W67" s="471"/>
      <c r="X67" s="471"/>
      <c r="Y67" s="471"/>
      <c r="Z67" s="471"/>
      <c r="AA67" s="472"/>
      <c r="AB67" s="470" t="s">
        <v>159</v>
      </c>
      <c r="AC67" s="471"/>
      <c r="AD67" s="471"/>
      <c r="AE67" s="471"/>
      <c r="AF67" s="471"/>
      <c r="AG67" s="471"/>
      <c r="AH67" s="471"/>
      <c r="AI67" s="471"/>
      <c r="AJ67" s="471"/>
      <c r="AK67" s="471"/>
      <c r="AL67" s="473"/>
    </row>
    <row r="68" spans="1:38" ht="30" customHeight="1">
      <c r="A68" s="467"/>
      <c r="B68" s="468"/>
      <c r="C68" s="468"/>
      <c r="D68" s="468"/>
      <c r="E68" s="469"/>
      <c r="F68" s="474">
        <f>$F$28</f>
        <v>0</v>
      </c>
      <c r="G68" s="475"/>
      <c r="H68" s="475"/>
      <c r="I68" s="475"/>
      <c r="J68" s="475"/>
      <c r="K68" s="475"/>
      <c r="L68" s="475"/>
      <c r="M68" s="475"/>
      <c r="N68" s="475"/>
      <c r="O68" s="475"/>
      <c r="P68" s="167" t="s">
        <v>14</v>
      </c>
      <c r="Q68" s="168" t="s">
        <v>160</v>
      </c>
      <c r="R68" s="476">
        <f>$R$28</f>
        <v>0</v>
      </c>
      <c r="S68" s="476"/>
      <c r="T68" s="169" t="s">
        <v>161</v>
      </c>
      <c r="U68" s="169" t="s">
        <v>162</v>
      </c>
      <c r="V68" s="475">
        <f>$V$28</f>
        <v>0</v>
      </c>
      <c r="W68" s="475"/>
      <c r="X68" s="475"/>
      <c r="Y68" s="475"/>
      <c r="Z68" s="475"/>
      <c r="AA68" s="167" t="s">
        <v>14</v>
      </c>
      <c r="AB68" s="474">
        <f>$AB$28</f>
        <v>0</v>
      </c>
      <c r="AC68" s="475"/>
      <c r="AD68" s="475"/>
      <c r="AE68" s="475"/>
      <c r="AF68" s="475"/>
      <c r="AG68" s="475"/>
      <c r="AH68" s="475"/>
      <c r="AI68" s="475"/>
      <c r="AJ68" s="475"/>
      <c r="AK68" s="477" t="s">
        <v>14</v>
      </c>
      <c r="AL68" s="478"/>
    </row>
    <row r="69" spans="1:38" ht="22.5" customHeight="1">
      <c r="A69" s="441" t="s">
        <v>163</v>
      </c>
      <c r="B69" s="442"/>
      <c r="C69" s="442"/>
      <c r="D69" s="442"/>
      <c r="E69" s="443"/>
      <c r="F69" s="450">
        <f>$F$29</f>
        <v>0</v>
      </c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6" t="s">
        <v>164</v>
      </c>
      <c r="AF69" s="456"/>
      <c r="AG69" s="456"/>
      <c r="AH69" s="456"/>
      <c r="AI69" s="456"/>
      <c r="AJ69" s="456"/>
      <c r="AK69" s="456"/>
      <c r="AL69" s="457"/>
    </row>
    <row r="70" spans="1:38" ht="22.5" customHeight="1">
      <c r="A70" s="444"/>
      <c r="B70" s="445"/>
      <c r="C70" s="445"/>
      <c r="D70" s="445"/>
      <c r="E70" s="446"/>
      <c r="F70" s="452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8">
        <f>$AE$30</f>
        <v>0</v>
      </c>
      <c r="AF70" s="458"/>
      <c r="AG70" s="458"/>
      <c r="AH70" s="458"/>
      <c r="AI70" s="458"/>
      <c r="AJ70" s="458"/>
      <c r="AK70" s="459" t="s">
        <v>14</v>
      </c>
      <c r="AL70" s="460"/>
    </row>
    <row r="71" spans="1:38" ht="22.5" customHeight="1">
      <c r="A71" s="444"/>
      <c r="B71" s="445"/>
      <c r="C71" s="445"/>
      <c r="D71" s="445"/>
      <c r="E71" s="446"/>
      <c r="F71" s="452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9" t="s">
        <v>165</v>
      </c>
      <c r="AF71" s="459"/>
      <c r="AG71" s="459"/>
      <c r="AH71" s="459"/>
      <c r="AI71" s="459"/>
      <c r="AJ71" s="459"/>
      <c r="AK71" s="459"/>
      <c r="AL71" s="460"/>
    </row>
    <row r="72" spans="1:38" ht="22.5" customHeight="1" thickBot="1">
      <c r="A72" s="447"/>
      <c r="B72" s="448"/>
      <c r="C72" s="448"/>
      <c r="D72" s="448"/>
      <c r="E72" s="449"/>
      <c r="F72" s="454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61">
        <f>$AE$32</f>
        <v>0</v>
      </c>
      <c r="AF72" s="461"/>
      <c r="AG72" s="461"/>
      <c r="AH72" s="461"/>
      <c r="AI72" s="461"/>
      <c r="AJ72" s="461"/>
      <c r="AK72" s="462" t="s">
        <v>14</v>
      </c>
      <c r="AL72" s="463"/>
    </row>
  </sheetData>
  <sheetProtection/>
  <mergeCells count="114">
    <mergeCell ref="D2:O2"/>
    <mergeCell ref="R2:S2"/>
    <mergeCell ref="W2:X2"/>
    <mergeCell ref="AB2:AC2"/>
    <mergeCell ref="A4:AL5"/>
    <mergeCell ref="AC7:AD7"/>
    <mergeCell ref="AF7:AG7"/>
    <mergeCell ref="AI7:AJ7"/>
    <mergeCell ref="V11:X11"/>
    <mergeCell ref="Y11:AK11"/>
    <mergeCell ref="R12:T12"/>
    <mergeCell ref="V12:X12"/>
    <mergeCell ref="Y12:AK12"/>
    <mergeCell ref="V13:Z13"/>
    <mergeCell ref="AA13:AK13"/>
    <mergeCell ref="X14:Z14"/>
    <mergeCell ref="AA14:AK14"/>
    <mergeCell ref="A16:AL16"/>
    <mergeCell ref="A17:E17"/>
    <mergeCell ref="F17:AL17"/>
    <mergeCell ref="A18:E18"/>
    <mergeCell ref="F18:AL18"/>
    <mergeCell ref="A19:E20"/>
    <mergeCell ref="M19:N19"/>
    <mergeCell ref="P19:Q19"/>
    <mergeCell ref="S19:T19"/>
    <mergeCell ref="W19:X19"/>
    <mergeCell ref="Z19:AA19"/>
    <mergeCell ref="AC19:AD19"/>
    <mergeCell ref="M20:N20"/>
    <mergeCell ref="P20:Q20"/>
    <mergeCell ref="S20:T20"/>
    <mergeCell ref="W20:X20"/>
    <mergeCell ref="Z20:AA20"/>
    <mergeCell ref="AC20:AD20"/>
    <mergeCell ref="A21:E26"/>
    <mergeCell ref="G21:AL21"/>
    <mergeCell ref="G22:AL22"/>
    <mergeCell ref="G23:AL23"/>
    <mergeCell ref="G24:AL24"/>
    <mergeCell ref="G25:AL25"/>
    <mergeCell ref="G26:I26"/>
    <mergeCell ref="J26:AI26"/>
    <mergeCell ref="A27:E28"/>
    <mergeCell ref="F27:P27"/>
    <mergeCell ref="Q27:AA27"/>
    <mergeCell ref="AB27:AL27"/>
    <mergeCell ref="F28:O28"/>
    <mergeCell ref="R28:S28"/>
    <mergeCell ref="V28:Z28"/>
    <mergeCell ref="AB28:AJ28"/>
    <mergeCell ref="AK28:AL28"/>
    <mergeCell ref="A29:E32"/>
    <mergeCell ref="F29:AD32"/>
    <mergeCell ref="AE29:AL29"/>
    <mergeCell ref="AE30:AJ30"/>
    <mergeCell ref="AK30:AL30"/>
    <mergeCell ref="AE31:AL31"/>
    <mergeCell ref="AE32:AJ32"/>
    <mergeCell ref="AK32:AL32"/>
    <mergeCell ref="K35:AA36"/>
    <mergeCell ref="A42:AL42"/>
    <mergeCell ref="AC45:AD45"/>
    <mergeCell ref="AF45:AG45"/>
    <mergeCell ref="AI45:AJ45"/>
    <mergeCell ref="Y50:AK50"/>
    <mergeCell ref="R51:T51"/>
    <mergeCell ref="Y51:AK51"/>
    <mergeCell ref="AA52:AK52"/>
    <mergeCell ref="X53:Z53"/>
    <mergeCell ref="AA53:AJ53"/>
    <mergeCell ref="A56:AL56"/>
    <mergeCell ref="A57:E57"/>
    <mergeCell ref="F57:AL57"/>
    <mergeCell ref="A58:E58"/>
    <mergeCell ref="F58:AL58"/>
    <mergeCell ref="A59:E60"/>
    <mergeCell ref="M59:N59"/>
    <mergeCell ref="P59:Q59"/>
    <mergeCell ref="S59:T59"/>
    <mergeCell ref="W59:X59"/>
    <mergeCell ref="Z59:AA59"/>
    <mergeCell ref="AC59:AD59"/>
    <mergeCell ref="M60:N60"/>
    <mergeCell ref="P60:Q60"/>
    <mergeCell ref="S60:T60"/>
    <mergeCell ref="W60:X60"/>
    <mergeCell ref="Z60:AA60"/>
    <mergeCell ref="AC60:AD60"/>
    <mergeCell ref="A61:E66"/>
    <mergeCell ref="G61:AL61"/>
    <mergeCell ref="G62:AL62"/>
    <mergeCell ref="G63:AL63"/>
    <mergeCell ref="G64:AL64"/>
    <mergeCell ref="G65:AL65"/>
    <mergeCell ref="G66:I66"/>
    <mergeCell ref="J66:AI66"/>
    <mergeCell ref="A67:E68"/>
    <mergeCell ref="F67:P67"/>
    <mergeCell ref="Q67:AA67"/>
    <mergeCell ref="AB67:AL67"/>
    <mergeCell ref="F68:O68"/>
    <mergeCell ref="R68:S68"/>
    <mergeCell ref="V68:Z68"/>
    <mergeCell ref="AB68:AJ68"/>
    <mergeCell ref="AK68:AL68"/>
    <mergeCell ref="A69:E72"/>
    <mergeCell ref="F69:AD72"/>
    <mergeCell ref="AE69:AL69"/>
    <mergeCell ref="AE70:AJ70"/>
    <mergeCell ref="AK70:AL70"/>
    <mergeCell ref="AE71:AL71"/>
    <mergeCell ref="AE72:AJ72"/>
    <mergeCell ref="AK72:AL72"/>
  </mergeCells>
  <dataValidations count="3">
    <dataValidation type="list" allowBlank="1" showInputMessage="1" showErrorMessage="1" sqref="F21:F25">
      <formula1>$AS$19</formula1>
    </dataValidation>
    <dataValidation type="list" allowBlank="1" showInputMessage="1" showErrorMessage="1" sqref="F17:AL17">
      <formula1>$AU$19:$AU$21</formula1>
    </dataValidation>
    <dataValidation type="list" allowBlank="1" showInputMessage="1" showErrorMessage="1" sqref="W19:X20">
      <formula1>$AP$19:$AP$25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7" r:id="rId2"/>
  <headerFooter>
    <oddHeader>&amp;R&amp;P/3</oddHeader>
  </headerFooter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9" sqref="D19"/>
    </sheetView>
  </sheetViews>
  <sheetFormatPr defaultColWidth="9.140625" defaultRowHeight="24.75" customHeight="1"/>
  <cols>
    <col min="1" max="1" width="12.57421875" style="80" customWidth="1"/>
    <col min="2" max="2" width="10.57421875" style="89" customWidth="1"/>
    <col min="3" max="3" width="12.57421875" style="80" customWidth="1"/>
    <col min="4" max="6" width="15.57421875" style="80" customWidth="1"/>
    <col min="7" max="16384" width="9.00390625" style="80" customWidth="1"/>
  </cols>
  <sheetData>
    <row r="1" ht="24.75" customHeight="1">
      <c r="A1" s="78" t="s">
        <v>92</v>
      </c>
    </row>
    <row r="2" spans="1:6" ht="19.5" customHeight="1">
      <c r="A2" s="578" t="s">
        <v>107</v>
      </c>
      <c r="B2" s="578"/>
      <c r="C2" s="578"/>
      <c r="D2" s="581" t="s">
        <v>78</v>
      </c>
      <c r="E2" s="582"/>
      <c r="F2" s="583"/>
    </row>
    <row r="3" spans="1:6" ht="31.5" customHeight="1">
      <c r="A3" s="578"/>
      <c r="B3" s="578"/>
      <c r="C3" s="578"/>
      <c r="D3" s="81" t="s">
        <v>79</v>
      </c>
      <c r="E3" s="81" t="s">
        <v>80</v>
      </c>
      <c r="F3" s="82" t="s">
        <v>77</v>
      </c>
    </row>
    <row r="4" spans="1:6" ht="31.5" customHeight="1">
      <c r="A4" s="587" t="s">
        <v>68</v>
      </c>
      <c r="B4" s="587" t="s">
        <v>69</v>
      </c>
      <c r="C4" s="83" t="s">
        <v>70</v>
      </c>
      <c r="D4" s="86">
        <v>2915</v>
      </c>
      <c r="E4" s="86">
        <v>1457</v>
      </c>
      <c r="F4" s="87">
        <v>364</v>
      </c>
    </row>
    <row r="5" spans="1:6" ht="31.5" customHeight="1">
      <c r="A5" s="587"/>
      <c r="B5" s="587"/>
      <c r="C5" s="83" t="s">
        <v>71</v>
      </c>
      <c r="D5" s="86">
        <v>4081</v>
      </c>
      <c r="E5" s="86">
        <v>2040</v>
      </c>
      <c r="F5" s="87">
        <v>509</v>
      </c>
    </row>
    <row r="6" spans="1:6" ht="31.5" customHeight="1">
      <c r="A6" s="587"/>
      <c r="B6" s="587"/>
      <c r="C6" s="83" t="s">
        <v>72</v>
      </c>
      <c r="D6" s="86">
        <v>5830</v>
      </c>
      <c r="E6" s="86">
        <v>2915</v>
      </c>
      <c r="F6" s="87">
        <v>728</v>
      </c>
    </row>
    <row r="7" spans="1:8" ht="31.5" customHeight="1">
      <c r="A7" s="587"/>
      <c r="B7" s="587" t="s">
        <v>73</v>
      </c>
      <c r="C7" s="83" t="s">
        <v>70</v>
      </c>
      <c r="D7" s="84" t="s">
        <v>81</v>
      </c>
      <c r="E7" s="84" t="s">
        <v>84</v>
      </c>
      <c r="F7" s="84" t="s">
        <v>87</v>
      </c>
      <c r="H7" s="85"/>
    </row>
    <row r="8" spans="1:6" ht="31.5" customHeight="1">
      <c r="A8" s="587"/>
      <c r="B8" s="587"/>
      <c r="C8" s="83" t="s">
        <v>71</v>
      </c>
      <c r="D8" s="84" t="s">
        <v>82</v>
      </c>
      <c r="E8" s="84" t="s">
        <v>85</v>
      </c>
      <c r="F8" s="84" t="s">
        <v>88</v>
      </c>
    </row>
    <row r="9" spans="1:6" ht="31.5" customHeight="1">
      <c r="A9" s="587"/>
      <c r="B9" s="587"/>
      <c r="C9" s="83" t="s">
        <v>72</v>
      </c>
      <c r="D9" s="84" t="s">
        <v>83</v>
      </c>
      <c r="E9" s="84" t="s">
        <v>86</v>
      </c>
      <c r="F9" s="84" t="s">
        <v>89</v>
      </c>
    </row>
    <row r="10" spans="1:6" ht="31.5" customHeight="1">
      <c r="A10" s="587" t="s">
        <v>74</v>
      </c>
      <c r="B10" s="587" t="s">
        <v>69</v>
      </c>
      <c r="C10" s="83" t="s">
        <v>70</v>
      </c>
      <c r="D10" s="86">
        <v>1452</v>
      </c>
      <c r="E10" s="87">
        <v>726</v>
      </c>
      <c r="F10" s="87">
        <v>181</v>
      </c>
    </row>
    <row r="11" spans="1:6" ht="31.5" customHeight="1">
      <c r="A11" s="587"/>
      <c r="B11" s="587"/>
      <c r="C11" s="83" t="s">
        <v>71</v>
      </c>
      <c r="D11" s="86">
        <v>2035</v>
      </c>
      <c r="E11" s="87">
        <v>1017</v>
      </c>
      <c r="F11" s="87">
        <v>254</v>
      </c>
    </row>
    <row r="12" spans="1:6" ht="31.5" customHeight="1">
      <c r="A12" s="587"/>
      <c r="B12" s="587"/>
      <c r="C12" s="83" t="s">
        <v>72</v>
      </c>
      <c r="D12" s="86">
        <v>2915</v>
      </c>
      <c r="E12" s="86">
        <v>1457</v>
      </c>
      <c r="F12" s="87">
        <v>364</v>
      </c>
    </row>
    <row r="13" spans="1:6" ht="31.5" customHeight="1">
      <c r="A13" s="587" t="s">
        <v>75</v>
      </c>
      <c r="B13" s="576" t="s">
        <v>69</v>
      </c>
      <c r="C13" s="576"/>
      <c r="D13" s="86">
        <v>23320</v>
      </c>
      <c r="E13" s="86">
        <v>11660</v>
      </c>
      <c r="F13" s="86">
        <v>2915</v>
      </c>
    </row>
    <row r="14" spans="1:6" ht="31.5" customHeight="1">
      <c r="A14" s="587"/>
      <c r="B14" s="576" t="s">
        <v>73</v>
      </c>
      <c r="C14" s="576"/>
      <c r="D14" s="84" t="s">
        <v>90</v>
      </c>
      <c r="E14" s="84" t="s">
        <v>81</v>
      </c>
      <c r="F14" s="84" t="s">
        <v>91</v>
      </c>
    </row>
    <row r="15" spans="1:6" ht="31.5" customHeight="1">
      <c r="A15" s="588" t="s">
        <v>76</v>
      </c>
      <c r="B15" s="579" t="s">
        <v>96</v>
      </c>
      <c r="C15" s="580"/>
      <c r="D15" s="86">
        <v>2354</v>
      </c>
      <c r="E15" s="86">
        <v>1177</v>
      </c>
      <c r="F15" s="87">
        <v>293</v>
      </c>
    </row>
    <row r="16" spans="1:6" ht="31.5" customHeight="1">
      <c r="A16" s="589"/>
      <c r="B16" s="578" t="s">
        <v>95</v>
      </c>
      <c r="C16" s="578"/>
      <c r="D16" s="87">
        <v>231</v>
      </c>
      <c r="E16" s="87">
        <v>115</v>
      </c>
      <c r="F16" s="87">
        <v>28</v>
      </c>
    </row>
    <row r="17" spans="1:6" ht="31.5" customHeight="1">
      <c r="A17" s="589"/>
      <c r="B17" s="578" t="s">
        <v>94</v>
      </c>
      <c r="C17" s="578"/>
      <c r="D17" s="87">
        <v>583</v>
      </c>
      <c r="E17" s="87">
        <v>291</v>
      </c>
      <c r="F17" s="87">
        <v>72</v>
      </c>
    </row>
    <row r="18" spans="1:6" ht="31.5" customHeight="1">
      <c r="A18" s="590"/>
      <c r="B18" s="578" t="s">
        <v>93</v>
      </c>
      <c r="C18" s="578"/>
      <c r="D18" s="584" t="s">
        <v>183</v>
      </c>
      <c r="E18" s="585"/>
      <c r="F18" s="586"/>
    </row>
    <row r="19" spans="1:6" ht="19.5" customHeight="1">
      <c r="A19" s="88"/>
      <c r="B19" s="90"/>
      <c r="C19" s="88"/>
      <c r="D19" s="79"/>
      <c r="E19" s="79"/>
      <c r="F19" s="79"/>
    </row>
    <row r="20" ht="19.5" customHeight="1">
      <c r="A20" s="80" t="s">
        <v>100</v>
      </c>
    </row>
    <row r="21" spans="1:6" ht="19.5" customHeight="1">
      <c r="A21" s="577" t="s">
        <v>101</v>
      </c>
      <c r="B21" s="577"/>
      <c r="C21" s="577"/>
      <c r="D21" s="577"/>
      <c r="E21" s="577"/>
      <c r="F21" s="577"/>
    </row>
    <row r="22" spans="1:6" ht="19.5" customHeight="1">
      <c r="A22" s="577" t="s">
        <v>104</v>
      </c>
      <c r="B22" s="577"/>
      <c r="C22" s="577"/>
      <c r="D22" s="577"/>
      <c r="E22" s="577"/>
      <c r="F22" s="577"/>
    </row>
    <row r="23" spans="1:6" ht="19.5" customHeight="1">
      <c r="A23" s="577" t="s">
        <v>97</v>
      </c>
      <c r="B23" s="577"/>
      <c r="C23" s="577"/>
      <c r="D23" s="577"/>
      <c r="E23" s="577"/>
      <c r="F23" s="577"/>
    </row>
    <row r="24" spans="1:6" ht="19.5" customHeight="1">
      <c r="A24" s="577" t="s">
        <v>98</v>
      </c>
      <c r="B24" s="577"/>
      <c r="C24" s="577"/>
      <c r="D24" s="577"/>
      <c r="E24" s="577"/>
      <c r="F24" s="577"/>
    </row>
    <row r="25" spans="1:6" ht="19.5" customHeight="1">
      <c r="A25" s="577" t="s">
        <v>99</v>
      </c>
      <c r="B25" s="577"/>
      <c r="C25" s="577"/>
      <c r="D25" s="577"/>
      <c r="E25" s="577"/>
      <c r="F25" s="577"/>
    </row>
    <row r="26" spans="1:6" ht="19.5" customHeight="1">
      <c r="A26" s="577" t="s">
        <v>102</v>
      </c>
      <c r="B26" s="577"/>
      <c r="C26" s="577"/>
      <c r="D26" s="577"/>
      <c r="E26" s="577"/>
      <c r="F26" s="577"/>
    </row>
    <row r="27" spans="1:6" ht="19.5" customHeight="1">
      <c r="A27" s="577" t="s">
        <v>106</v>
      </c>
      <c r="B27" s="577"/>
      <c r="C27" s="577"/>
      <c r="D27" s="577"/>
      <c r="E27" s="577"/>
      <c r="F27" s="577"/>
    </row>
    <row r="28" spans="1:6" ht="19.5" customHeight="1">
      <c r="A28" s="577" t="s">
        <v>103</v>
      </c>
      <c r="B28" s="577"/>
      <c r="C28" s="577"/>
      <c r="D28" s="577"/>
      <c r="E28" s="577"/>
      <c r="F28" s="577"/>
    </row>
    <row r="29" spans="1:6" ht="19.5" customHeight="1">
      <c r="A29" s="577" t="s">
        <v>105</v>
      </c>
      <c r="B29" s="577"/>
      <c r="C29" s="577"/>
      <c r="D29" s="577"/>
      <c r="E29" s="577"/>
      <c r="F29" s="577"/>
    </row>
  </sheetData>
  <sheetProtection/>
  <mergeCells count="25">
    <mergeCell ref="B4:B6"/>
    <mergeCell ref="B7:B9"/>
    <mergeCell ref="A2:C3"/>
    <mergeCell ref="A4:A9"/>
    <mergeCell ref="B10:B12"/>
    <mergeCell ref="A10:A12"/>
    <mergeCell ref="A29:F29"/>
    <mergeCell ref="D2:F2"/>
    <mergeCell ref="D18:F18"/>
    <mergeCell ref="A21:F21"/>
    <mergeCell ref="A22:F22"/>
    <mergeCell ref="A23:F23"/>
    <mergeCell ref="A24:F24"/>
    <mergeCell ref="A13:A14"/>
    <mergeCell ref="A15:A18"/>
    <mergeCell ref="B18:C18"/>
    <mergeCell ref="B13:C13"/>
    <mergeCell ref="A25:F25"/>
    <mergeCell ref="A26:F26"/>
    <mergeCell ref="A28:F28"/>
    <mergeCell ref="A27:F27"/>
    <mergeCell ref="B17:C17"/>
    <mergeCell ref="B14:C14"/>
    <mergeCell ref="B15:C15"/>
    <mergeCell ref="B16:C1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chiaki</dc:creator>
  <cp:keywords/>
  <dc:description/>
  <cp:lastModifiedBy>深川市体育協会</cp:lastModifiedBy>
  <cp:lastPrinted>2020-03-25T06:47:27Z</cp:lastPrinted>
  <dcterms:created xsi:type="dcterms:W3CDTF">2007-12-21T23:55:41Z</dcterms:created>
  <dcterms:modified xsi:type="dcterms:W3CDTF">2020-03-25T06:50:04Z</dcterms:modified>
  <cp:category/>
  <cp:version/>
  <cp:contentType/>
  <cp:contentStatus/>
</cp:coreProperties>
</file>